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ajka\Sprawozdania\"/>
    </mc:Choice>
  </mc:AlternateContent>
  <bookViews>
    <workbookView xWindow="0" yWindow="0" windowWidth="28800" windowHeight="10335"/>
  </bookViews>
  <sheets>
    <sheet name="SP Lipiny" sheetId="7" r:id="rId1"/>
  </sheets>
  <calcPr calcId="152511"/>
</workbook>
</file>

<file path=xl/calcChain.xml><?xml version="1.0" encoding="utf-8"?>
<calcChain xmlns="http://schemas.openxmlformats.org/spreadsheetml/2006/main">
  <c r="E8" i="7" l="1"/>
  <c r="C7" i="7"/>
  <c r="C6" i="7"/>
  <c r="C5" i="7"/>
  <c r="C4" i="7"/>
</calcChain>
</file>

<file path=xl/sharedStrings.xml><?xml version="1.0" encoding="utf-8"?>
<sst xmlns="http://schemas.openxmlformats.org/spreadsheetml/2006/main" count="47" uniqueCount="45">
  <si>
    <t>Nazwa i adres jednostki sprawozdawczej</t>
  </si>
  <si>
    <t xml:space="preserve"> </t>
  </si>
  <si>
    <t>Numer indentyfikacyjny REGON</t>
  </si>
  <si>
    <t/>
  </si>
  <si>
    <t>Adresat</t>
  </si>
  <si>
    <t>HiddenColumnMark</t>
  </si>
  <si>
    <t>31.12.2021</t>
  </si>
  <si>
    <t>Stan na koniec roku poprzedniego</t>
  </si>
  <si>
    <t>Stan na koniec roku bieżącego</t>
  </si>
  <si>
    <t>Informacje uzupełniające istotne dla oceny rzetelności i przejrzystości sytuacji finansowej:</t>
  </si>
  <si>
    <t>2022.03.28</t>
  </si>
  <si>
    <t>Jednostka: SP Lipiny</t>
  </si>
  <si>
    <t>Szkoła Podstawowa  im. M.Konopnickiej</t>
  </si>
  <si>
    <t>Lipiny</t>
  </si>
  <si>
    <t>001157873</t>
  </si>
  <si>
    <t>I. Fundusz jednostki na początek okresu (BO)</t>
  </si>
  <si>
    <t>1. Zwiększenia funduszu (z tytułu)</t>
  </si>
  <si>
    <t>1.1. Zysk bilansowy za rok ubiegły</t>
  </si>
  <si>
    <t>1.2. Zrealizowane wydatki budżetowe</t>
  </si>
  <si>
    <t>1.3. Zrealizowane płatności ze środków europejskich</t>
  </si>
  <si>
    <t>1.4. Środki na inwestycje</t>
  </si>
  <si>
    <t>1.5. Aktualizacja wyceny środków trwałych</t>
  </si>
  <si>
    <t>1.6. Nieodpłatnie otrzymane środki trwałe i środki trwałe w budowie oraz wartości niematerialne i prawne</t>
  </si>
  <si>
    <t>1.7. Aktywa przejęte od zlikwidowanych lub połączonych jednostek</t>
  </si>
  <si>
    <t>1.8. Aktywa otrzymane w ramach centralnego zaopatrzenia</t>
  </si>
  <si>
    <t>1.9. Pozostałe odpisy z wyniku finansowego za rok bieżący</t>
  </si>
  <si>
    <t>1.10. Inne zwiększenia</t>
  </si>
  <si>
    <t>2. Zmniejszenia funduszu jednostki (z tytułu)</t>
  </si>
  <si>
    <t>2.1. Strata za rok ubiegły</t>
  </si>
  <si>
    <t>2.2. Zrealizowane dochody budżetowe</t>
  </si>
  <si>
    <t>2.3. Rozliczenie wyniku finansowego i środków obrotowych za rok ubiegły</t>
  </si>
  <si>
    <t>2.4. Dotacje i środki na inwestycje</t>
  </si>
  <si>
    <t>2.5. Aktualizacja środków trwałych</t>
  </si>
  <si>
    <t>2.6. Wartość sprzedanych i nieodpłatnie przekazanych środków trwałych i środków trwałych w budowie oraz wartości niematerialnych i prawnych</t>
  </si>
  <si>
    <t>2.7. Pasywa przejęte od zlikwidowanych lub połączonych jednostek</t>
  </si>
  <si>
    <t>2.8. Aktywa przekazane w ramach centralnego zaopatrzenia</t>
  </si>
  <si>
    <t>2.9. Inne zmniejszenia</t>
  </si>
  <si>
    <t>II. Fundusz jednostki na koniec okresu (BZ)</t>
  </si>
  <si>
    <t>III. Wynik finansowy netto za rok bieżący (+,-)</t>
  </si>
  <si>
    <t>1. Zysk netto (+)</t>
  </si>
  <si>
    <t>2. Strata netto (-)</t>
  </si>
  <si>
    <t>3. Nadwyżka środków obrotowych</t>
  </si>
  <si>
    <t>IV. Fundusz (II+,-III)</t>
  </si>
  <si>
    <t>Wójt Gminy Nowosolna</t>
  </si>
  <si>
    <t xml:space="preserve">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</si>
</sst>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</font>
    <font>
      <sz val="9"/>
      <color rgb="FF000000"/>
      <name val="Calibri"/>
      <family val="2"/>
      <charset val="238"/>
    </font>
    <font>
      <sz val="9"/>
      <color theme="2"/>
      <name val="Calibri"/>
      <family val="2"/>
      <charset val="238"/>
    </font>
    <font>
      <sz val="10"/>
      <color theme="2"/>
      <name val="Calibri"/>
      <family val="2"/>
      <charset val="238"/>
    </font>
    <font>
      <sz val="9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sz val="8.5"/>
      <color rgb="FF000000"/>
      <name val="Arial"/>
      <family val="2"/>
      <charset val="238"/>
    </font>
    <font>
      <sz val="9.9"/>
      <color rgb="FF000000"/>
      <name val="Arial"/>
      <family val="2"/>
      <charset val="238"/>
    </font>
    <font>
      <b/>
      <sz val="9.85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0" xfId="0" applyFont="1"/>
    <xf numFmtId="0" fontId="1" fillId="4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4" fontId="1" fillId="2" borderId="0" xfId="0" applyNumberFormat="1" applyFont="1" applyFill="1" applyBorder="1" applyAlignment="1">
      <alignment horizontal="right" vertical="center" wrapText="1"/>
    </xf>
    <xf numFmtId="4" fontId="1" fillId="4" borderId="0" xfId="0" applyNumberFormat="1" applyFont="1" applyFill="1" applyBorder="1" applyAlignment="1">
      <alignment horizontal="right" vertical="center" wrapText="1"/>
    </xf>
    <xf numFmtId="0" fontId="1" fillId="4" borderId="0" xfId="0" applyFont="1" applyFill="1" applyBorder="1" applyAlignment="1">
      <alignment horizontal="left" vertical="center" wrapText="1"/>
    </xf>
    <xf numFmtId="4" fontId="1" fillId="4" borderId="0" xfId="0" applyNumberFormat="1" applyFont="1" applyFill="1" applyBorder="1" applyAlignment="1">
      <alignment horizontal="right" vertical="center" wrapText="1"/>
    </xf>
    <xf numFmtId="0" fontId="0" fillId="0" borderId="2" xfId="0" applyFont="1" applyBorder="1" applyAlignment="1">
      <alignment shrinkToFit="1"/>
    </xf>
    <xf numFmtId="0" fontId="0" fillId="0" borderId="0" xfId="0" applyFont="1" applyAlignment="1">
      <alignment shrinkToFit="1"/>
    </xf>
    <xf numFmtId="4" fontId="1" fillId="4" borderId="0" xfId="0" applyNumberFormat="1" applyFont="1" applyFill="1" applyBorder="1" applyAlignment="1">
      <alignment horizontal="right" vertical="center" shrinkToFit="1"/>
    </xf>
    <xf numFmtId="0" fontId="5" fillId="0" borderId="0" xfId="0" applyFont="1"/>
    <xf numFmtId="0" fontId="10" fillId="3" borderId="2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 shrinkToFi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8" fillId="3" borderId="8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left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</cellXfs>
  <cellStyles count="1">
    <cellStyle name="Normalny" xfId="0" builtinId="0"/>
  </cellStyles>
  <dxfs count="6">
    <dxf>
      <fill>
        <patternFill>
          <bgColor theme="4" tint="0.79995117038483843"/>
        </patternFill>
      </fill>
      <border>
        <left/>
        <right style="thin">
          <color auto="1"/>
        </right>
        <top/>
        <bottom style="thin">
          <color auto="1"/>
        </bottom>
      </border>
    </dxf>
    <dxf>
      <fill>
        <patternFill>
          <bgColor theme="4" tint="0.79995117038483843"/>
        </patternFill>
      </fill>
      <border>
        <left style="thin">
          <color auto="1"/>
        </left>
        <right/>
        <top/>
        <bottom style="thin">
          <color auto="1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showGridLines="0" tabSelected="1" topLeftCell="A28" workbookViewId="0">
      <selection activeCell="B45" sqref="B45"/>
    </sheetView>
  </sheetViews>
  <sheetFormatPr defaultColWidth="9.140625" defaultRowHeight="15" x14ac:dyDescent="0.25"/>
  <cols>
    <col min="1" max="1" width="11.28515625" style="1" customWidth="1"/>
    <col min="2" max="2" width="30" style="1" customWidth="1"/>
    <col min="3" max="3" width="19" style="1" customWidth="1"/>
    <col min="4" max="4" width="20.140625" style="1" customWidth="1"/>
    <col min="5" max="6" width="20.7109375" style="1" customWidth="1"/>
    <col min="7" max="7" width="9.140625" style="1" hidden="1" customWidth="1"/>
    <col min="8" max="16384" width="9.140625" style="1"/>
  </cols>
  <sheetData>
    <row r="1" spans="1:13" ht="15" customHeight="1" x14ac:dyDescent="0.25"/>
    <row r="2" spans="1:13" ht="15" customHeight="1" x14ac:dyDescent="0.25">
      <c r="A2" s="38" t="s">
        <v>11</v>
      </c>
      <c r="B2" s="38"/>
      <c r="C2" s="38"/>
      <c r="D2" s="38"/>
      <c r="E2" s="38"/>
      <c r="F2" s="38"/>
      <c r="G2" s="3" t="s">
        <v>5</v>
      </c>
      <c r="H2" s="2"/>
      <c r="I2" s="2"/>
      <c r="J2" s="2"/>
      <c r="K2" s="2"/>
      <c r="L2" s="2"/>
    </row>
    <row r="3" spans="1:13" ht="15.75" customHeight="1" x14ac:dyDescent="0.25">
      <c r="A3" s="39" t="s">
        <v>0</v>
      </c>
      <c r="B3" s="29"/>
      <c r="C3" s="43"/>
      <c r="D3" s="44"/>
      <c r="E3" s="39" t="s">
        <v>4</v>
      </c>
      <c r="F3" s="40"/>
      <c r="G3" s="2" t="b">
        <v>0</v>
      </c>
    </row>
    <row r="4" spans="1:13" ht="31.5" customHeight="1" x14ac:dyDescent="0.25">
      <c r="A4" s="26" t="s">
        <v>12</v>
      </c>
      <c r="B4" s="27"/>
      <c r="C4" s="45" t="str">
        <f>IF(G4,"Rachunek zysków i strat","Zestawienie zmian w funduszu jednostki")</f>
        <v>Zestawienie zmian w funduszu jednostki</v>
      </c>
      <c r="D4" s="46"/>
      <c r="E4" s="48" t="s">
        <v>43</v>
      </c>
      <c r="F4" s="49"/>
      <c r="G4" s="2" t="b">
        <v>0</v>
      </c>
      <c r="H4" s="2"/>
    </row>
    <row r="5" spans="1:13" ht="15" customHeight="1" x14ac:dyDescent="0.25">
      <c r="A5" s="26" t="s">
        <v>13</v>
      </c>
      <c r="B5" s="27"/>
      <c r="C5" s="47" t="str">
        <f>IF(G5,"sporządzony","sporządzone")</f>
        <v>sporządzone</v>
      </c>
      <c r="D5" s="46"/>
      <c r="E5" s="50"/>
      <c r="F5" s="49"/>
      <c r="G5" s="2" t="b">
        <v>0</v>
      </c>
    </row>
    <row r="6" spans="1:13" ht="15" customHeight="1" x14ac:dyDescent="0.25">
      <c r="A6" s="26" t="s">
        <v>13</v>
      </c>
      <c r="B6" s="27"/>
      <c r="C6" s="47" t="str">
        <f>CONCATENATE("na dzień ",G6)</f>
        <v>na dzień 31.12.2021</v>
      </c>
      <c r="D6" s="46"/>
      <c r="E6" s="50"/>
      <c r="F6" s="49"/>
      <c r="G6" s="2" t="s">
        <v>6</v>
      </c>
    </row>
    <row r="7" spans="1:13" ht="15" customHeight="1" x14ac:dyDescent="0.25">
      <c r="A7" s="22"/>
      <c r="B7" s="23"/>
      <c r="C7" s="47" t="str">
        <f>IF(G4,"Wariant porównawczy","")</f>
        <v/>
      </c>
      <c r="D7" s="46"/>
      <c r="E7" s="15" t="s">
        <v>1</v>
      </c>
      <c r="F7" s="16"/>
      <c r="G7" s="11">
        <v>2021</v>
      </c>
    </row>
    <row r="8" spans="1:13" ht="15" customHeight="1" x14ac:dyDescent="0.25">
      <c r="A8" s="28" t="s">
        <v>2</v>
      </c>
      <c r="B8" s="29"/>
      <c r="C8" s="47"/>
      <c r="D8" s="46"/>
      <c r="E8" s="41" t="str">
        <f>IF(G8&gt;=2018,"","wysłać bez pisma przewodniego")</f>
        <v/>
      </c>
      <c r="F8" s="42"/>
      <c r="G8" s="11">
        <v>2021</v>
      </c>
    </row>
    <row r="9" spans="1:13" ht="15" customHeight="1" x14ac:dyDescent="0.25">
      <c r="A9" s="22" t="s">
        <v>14</v>
      </c>
      <c r="B9" s="23"/>
      <c r="C9" s="36" t="s">
        <v>3</v>
      </c>
      <c r="D9" s="37"/>
      <c r="E9" s="24" t="s">
        <v>1</v>
      </c>
      <c r="F9" s="25"/>
    </row>
    <row r="10" spans="1:13" ht="15" customHeight="1" x14ac:dyDescent="0.25"/>
    <row r="11" spans="1:13" ht="25.5" customHeight="1" x14ac:dyDescent="0.25">
      <c r="A11" s="30"/>
      <c r="B11" s="31"/>
      <c r="C11" s="31"/>
      <c r="D11" s="31"/>
      <c r="E11" s="17" t="s">
        <v>7</v>
      </c>
      <c r="F11" s="18" t="s">
        <v>8</v>
      </c>
    </row>
    <row r="12" spans="1:13" ht="15" customHeight="1" x14ac:dyDescent="0.25">
      <c r="A12" s="32" t="s">
        <v>15</v>
      </c>
      <c r="B12" s="33"/>
      <c r="C12" s="33"/>
      <c r="D12" s="34"/>
      <c r="E12" s="19">
        <v>5169894.0199999996</v>
      </c>
      <c r="F12" s="19">
        <v>5424681.46</v>
      </c>
      <c r="G12" s="2" t="b">
        <v>1</v>
      </c>
      <c r="H12" s="2"/>
      <c r="I12" s="2"/>
      <c r="J12" s="2"/>
      <c r="K12" s="2"/>
      <c r="L12" s="2"/>
      <c r="M12" s="2"/>
    </row>
    <row r="13" spans="1:13" ht="15" customHeight="1" x14ac:dyDescent="0.25">
      <c r="A13" s="32" t="s">
        <v>16</v>
      </c>
      <c r="B13" s="33"/>
      <c r="C13" s="33"/>
      <c r="D13" s="34"/>
      <c r="E13" s="19">
        <v>3257294.25</v>
      </c>
      <c r="F13" s="19">
        <v>3807726.61</v>
      </c>
      <c r="G13" s="2" t="b">
        <v>0</v>
      </c>
      <c r="H13" s="2"/>
      <c r="I13" s="2"/>
      <c r="J13" s="2"/>
      <c r="K13" s="2"/>
      <c r="L13" s="2"/>
      <c r="M13" s="2"/>
    </row>
    <row r="14" spans="1:13" ht="15" customHeight="1" x14ac:dyDescent="0.25">
      <c r="A14" s="32" t="s">
        <v>17</v>
      </c>
      <c r="B14" s="33"/>
      <c r="C14" s="33"/>
      <c r="D14" s="34"/>
      <c r="E14" s="19">
        <v>0</v>
      </c>
      <c r="F14" s="19">
        <v>0</v>
      </c>
      <c r="G14" s="2" t="b">
        <v>0</v>
      </c>
      <c r="H14" s="2"/>
      <c r="I14" s="2"/>
      <c r="J14" s="2"/>
      <c r="K14" s="2"/>
      <c r="L14" s="2"/>
      <c r="M14" s="2"/>
    </row>
    <row r="15" spans="1:13" ht="15" customHeight="1" x14ac:dyDescent="0.25">
      <c r="A15" s="32" t="s">
        <v>18</v>
      </c>
      <c r="B15" s="33"/>
      <c r="C15" s="33"/>
      <c r="D15" s="34"/>
      <c r="E15" s="19">
        <v>3177998.46</v>
      </c>
      <c r="F15" s="19">
        <v>3624540.76</v>
      </c>
      <c r="G15" s="2" t="b">
        <v>0</v>
      </c>
      <c r="H15" s="2"/>
      <c r="I15" s="2"/>
      <c r="J15" s="2"/>
      <c r="K15" s="2"/>
      <c r="L15" s="2"/>
      <c r="M15" s="2"/>
    </row>
    <row r="16" spans="1:13" ht="15" customHeight="1" x14ac:dyDescent="0.25">
      <c r="A16" s="32" t="s">
        <v>19</v>
      </c>
      <c r="B16" s="33"/>
      <c r="C16" s="33"/>
      <c r="D16" s="34"/>
      <c r="E16" s="19">
        <v>0</v>
      </c>
      <c r="F16" s="19">
        <v>0</v>
      </c>
      <c r="G16" s="2" t="b">
        <v>0</v>
      </c>
      <c r="H16" s="2"/>
      <c r="I16" s="2"/>
      <c r="J16" s="2"/>
      <c r="K16" s="2"/>
      <c r="L16" s="2"/>
      <c r="M16" s="2"/>
    </row>
    <row r="17" spans="1:13" ht="15" customHeight="1" x14ac:dyDescent="0.25">
      <c r="A17" s="32" t="s">
        <v>20</v>
      </c>
      <c r="B17" s="33"/>
      <c r="C17" s="33"/>
      <c r="D17" s="34"/>
      <c r="E17" s="19">
        <v>18878.12</v>
      </c>
      <c r="F17" s="19">
        <v>54954</v>
      </c>
      <c r="G17" s="2" t="b">
        <v>0</v>
      </c>
      <c r="H17" s="2"/>
      <c r="I17" s="2"/>
      <c r="J17" s="2"/>
      <c r="K17" s="2"/>
      <c r="L17" s="2"/>
      <c r="M17" s="2"/>
    </row>
    <row r="18" spans="1:13" ht="15" customHeight="1" x14ac:dyDescent="0.25">
      <c r="A18" s="32" t="s">
        <v>21</v>
      </c>
      <c r="B18" s="33"/>
      <c r="C18" s="33"/>
      <c r="D18" s="34"/>
      <c r="E18" s="19">
        <v>0</v>
      </c>
      <c r="F18" s="19">
        <v>0</v>
      </c>
      <c r="G18" s="2" t="b">
        <v>0</v>
      </c>
      <c r="H18" s="2"/>
      <c r="I18" s="2"/>
      <c r="J18" s="2"/>
      <c r="K18" s="2"/>
      <c r="L18" s="2"/>
      <c r="M18" s="2"/>
    </row>
    <row r="19" spans="1:13" ht="24" customHeight="1" x14ac:dyDescent="0.25">
      <c r="A19" s="32" t="s">
        <v>22</v>
      </c>
      <c r="B19" s="33"/>
      <c r="C19" s="33"/>
      <c r="D19" s="34"/>
      <c r="E19" s="19">
        <v>60417.67</v>
      </c>
      <c r="F19" s="19">
        <v>128224.26</v>
      </c>
      <c r="G19" s="2" t="b">
        <v>0</v>
      </c>
      <c r="H19" s="2"/>
      <c r="I19" s="2"/>
      <c r="J19" s="2"/>
      <c r="K19" s="2"/>
      <c r="L19" s="2"/>
      <c r="M19" s="2"/>
    </row>
    <row r="20" spans="1:13" ht="15" customHeight="1" x14ac:dyDescent="0.25">
      <c r="A20" s="32" t="s">
        <v>23</v>
      </c>
      <c r="B20" s="33"/>
      <c r="C20" s="33"/>
      <c r="D20" s="34"/>
      <c r="E20" s="19">
        <v>0</v>
      </c>
      <c r="F20" s="19">
        <v>0</v>
      </c>
      <c r="G20" s="2" t="b">
        <v>0</v>
      </c>
      <c r="H20" s="2"/>
      <c r="I20" s="2"/>
      <c r="J20" s="2"/>
      <c r="K20" s="2"/>
      <c r="L20" s="2"/>
      <c r="M20" s="2"/>
    </row>
    <row r="21" spans="1:13" ht="15" customHeight="1" x14ac:dyDescent="0.25">
      <c r="A21" s="32" t="s">
        <v>24</v>
      </c>
      <c r="B21" s="33"/>
      <c r="C21" s="33"/>
      <c r="D21" s="34"/>
      <c r="E21" s="19">
        <v>0</v>
      </c>
      <c r="F21" s="19">
        <v>0</v>
      </c>
      <c r="G21" s="2" t="b">
        <v>0</v>
      </c>
      <c r="H21" s="2"/>
      <c r="I21" s="2"/>
      <c r="J21" s="2"/>
      <c r="K21" s="2"/>
      <c r="L21" s="2"/>
      <c r="M21" s="2"/>
    </row>
    <row r="22" spans="1:13" ht="15" customHeight="1" x14ac:dyDescent="0.25">
      <c r="A22" s="32" t="s">
        <v>25</v>
      </c>
      <c r="B22" s="33"/>
      <c r="C22" s="33"/>
      <c r="D22" s="34"/>
      <c r="E22" s="19">
        <v>0</v>
      </c>
      <c r="F22" s="19">
        <v>0</v>
      </c>
      <c r="G22" s="2" t="b">
        <v>0</v>
      </c>
      <c r="H22" s="2"/>
      <c r="I22" s="2"/>
      <c r="J22" s="2"/>
      <c r="K22" s="2"/>
      <c r="L22" s="2"/>
      <c r="M22" s="2"/>
    </row>
    <row r="23" spans="1:13" ht="15" customHeight="1" x14ac:dyDescent="0.25">
      <c r="A23" s="32" t="s">
        <v>26</v>
      </c>
      <c r="B23" s="33"/>
      <c r="C23" s="33"/>
      <c r="D23" s="34"/>
      <c r="E23" s="19">
        <v>0</v>
      </c>
      <c r="F23" s="19">
        <v>7.59</v>
      </c>
      <c r="G23" s="2" t="b">
        <v>0</v>
      </c>
      <c r="H23" s="2"/>
      <c r="I23" s="2"/>
      <c r="J23" s="2"/>
      <c r="K23" s="2"/>
      <c r="L23" s="2"/>
      <c r="M23" s="2"/>
    </row>
    <row r="24" spans="1:13" ht="15" customHeight="1" x14ac:dyDescent="0.25">
      <c r="A24" s="32" t="s">
        <v>27</v>
      </c>
      <c r="B24" s="33"/>
      <c r="C24" s="33"/>
      <c r="D24" s="34"/>
      <c r="E24" s="19">
        <v>2983628.69</v>
      </c>
      <c r="F24" s="19">
        <v>3464355.26</v>
      </c>
      <c r="G24" s="2" t="b">
        <v>0</v>
      </c>
      <c r="H24" s="2"/>
      <c r="I24" s="2"/>
      <c r="J24" s="2"/>
      <c r="K24" s="2"/>
      <c r="L24" s="2"/>
      <c r="M24" s="2"/>
    </row>
    <row r="25" spans="1:13" ht="15" customHeight="1" x14ac:dyDescent="0.25">
      <c r="A25" s="32" t="s">
        <v>28</v>
      </c>
      <c r="B25" s="33"/>
      <c r="C25" s="33"/>
      <c r="D25" s="34"/>
      <c r="E25" s="19">
        <v>2876533.53</v>
      </c>
      <c r="F25" s="19">
        <v>3260798.87</v>
      </c>
      <c r="G25" s="2" t="b">
        <v>0</v>
      </c>
      <c r="H25" s="2"/>
      <c r="I25" s="2"/>
      <c r="J25" s="2"/>
      <c r="K25" s="2"/>
      <c r="L25" s="2"/>
      <c r="M25" s="2"/>
    </row>
    <row r="26" spans="1:13" ht="15" customHeight="1" x14ac:dyDescent="0.25">
      <c r="A26" s="32" t="s">
        <v>29</v>
      </c>
      <c r="B26" s="33"/>
      <c r="C26" s="33"/>
      <c r="D26" s="34"/>
      <c r="E26" s="19">
        <v>88217.44</v>
      </c>
      <c r="F26" s="19">
        <v>148602.39000000001</v>
      </c>
      <c r="G26" s="2" t="b">
        <v>0</v>
      </c>
      <c r="H26" s="2"/>
      <c r="I26" s="2"/>
      <c r="J26" s="2"/>
      <c r="K26" s="2"/>
      <c r="L26" s="2"/>
      <c r="M26" s="2"/>
    </row>
    <row r="27" spans="1:13" ht="15" customHeight="1" x14ac:dyDescent="0.25">
      <c r="A27" s="32" t="s">
        <v>30</v>
      </c>
      <c r="B27" s="33"/>
      <c r="C27" s="33"/>
      <c r="D27" s="34"/>
      <c r="E27" s="19">
        <v>0</v>
      </c>
      <c r="F27" s="19">
        <v>0</v>
      </c>
      <c r="G27" s="2" t="b">
        <v>0</v>
      </c>
      <c r="H27" s="2"/>
      <c r="I27" s="2"/>
      <c r="J27" s="2"/>
      <c r="K27" s="2"/>
      <c r="L27" s="2"/>
      <c r="M27" s="2"/>
    </row>
    <row r="28" spans="1:13" ht="15" customHeight="1" x14ac:dyDescent="0.25">
      <c r="A28" s="32" t="s">
        <v>31</v>
      </c>
      <c r="B28" s="33"/>
      <c r="C28" s="33"/>
      <c r="D28" s="34"/>
      <c r="E28" s="19">
        <v>18878.12</v>
      </c>
      <c r="F28" s="19">
        <v>54954</v>
      </c>
      <c r="G28" s="2" t="b">
        <v>0</v>
      </c>
      <c r="H28" s="2"/>
      <c r="I28" s="2"/>
      <c r="J28" s="2"/>
      <c r="K28" s="2"/>
      <c r="L28" s="2"/>
      <c r="M28" s="2"/>
    </row>
    <row r="29" spans="1:13" ht="15" customHeight="1" x14ac:dyDescent="0.25">
      <c r="A29" s="32" t="s">
        <v>32</v>
      </c>
      <c r="B29" s="33"/>
      <c r="C29" s="33"/>
      <c r="D29" s="34"/>
      <c r="E29" s="19">
        <v>0</v>
      </c>
      <c r="F29" s="19">
        <v>0</v>
      </c>
      <c r="G29" s="2" t="b">
        <v>0</v>
      </c>
      <c r="H29" s="2"/>
      <c r="I29" s="2"/>
      <c r="J29" s="2"/>
      <c r="K29" s="2"/>
      <c r="L29" s="2"/>
      <c r="M29" s="2"/>
    </row>
    <row r="30" spans="1:13" ht="24" customHeight="1" x14ac:dyDescent="0.25">
      <c r="A30" s="32" t="s">
        <v>33</v>
      </c>
      <c r="B30" s="33"/>
      <c r="C30" s="33"/>
      <c r="D30" s="34"/>
      <c r="E30" s="19">
        <v>0</v>
      </c>
      <c r="F30" s="19">
        <v>0</v>
      </c>
      <c r="G30" s="2" t="b">
        <v>0</v>
      </c>
      <c r="H30" s="2"/>
      <c r="I30" s="2"/>
      <c r="J30" s="2"/>
      <c r="K30" s="2"/>
      <c r="L30" s="2"/>
      <c r="M30" s="2"/>
    </row>
    <row r="31" spans="1:13" ht="15" customHeight="1" x14ac:dyDescent="0.25">
      <c r="A31" s="32" t="s">
        <v>34</v>
      </c>
      <c r="B31" s="33"/>
      <c r="C31" s="33"/>
      <c r="D31" s="34"/>
      <c r="E31" s="19">
        <v>0</v>
      </c>
      <c r="F31" s="19">
        <v>0</v>
      </c>
      <c r="G31" s="2" t="b">
        <v>0</v>
      </c>
      <c r="H31" s="2"/>
      <c r="I31" s="2"/>
      <c r="J31" s="2"/>
      <c r="K31" s="2"/>
      <c r="L31" s="2"/>
      <c r="M31" s="2"/>
    </row>
    <row r="32" spans="1:13" ht="15" customHeight="1" x14ac:dyDescent="0.25">
      <c r="A32" s="32" t="s">
        <v>35</v>
      </c>
      <c r="B32" s="33"/>
      <c r="C32" s="33"/>
      <c r="D32" s="34"/>
      <c r="E32" s="19">
        <v>0</v>
      </c>
      <c r="F32" s="19">
        <v>0</v>
      </c>
      <c r="G32" s="2" t="b">
        <v>0</v>
      </c>
      <c r="H32" s="2"/>
      <c r="I32" s="2"/>
      <c r="J32" s="2"/>
      <c r="K32" s="2"/>
      <c r="L32" s="2"/>
      <c r="M32" s="2"/>
    </row>
    <row r="33" spans="1:13" ht="15" customHeight="1" x14ac:dyDescent="0.25">
      <c r="A33" s="32" t="s">
        <v>36</v>
      </c>
      <c r="B33" s="33"/>
      <c r="C33" s="33"/>
      <c r="D33" s="34"/>
      <c r="E33" s="19">
        <v>0</v>
      </c>
      <c r="F33" s="19">
        <v>0</v>
      </c>
      <c r="G33" s="2" t="b">
        <v>0</v>
      </c>
      <c r="H33" s="2"/>
      <c r="I33" s="2"/>
      <c r="J33" s="2"/>
      <c r="K33" s="2"/>
      <c r="L33" s="2"/>
      <c r="M33" s="2"/>
    </row>
    <row r="34" spans="1:13" ht="15" customHeight="1" x14ac:dyDescent="0.25">
      <c r="A34" s="32" t="s">
        <v>37</v>
      </c>
      <c r="B34" s="33"/>
      <c r="C34" s="33"/>
      <c r="D34" s="34"/>
      <c r="E34" s="19">
        <v>5424681.46</v>
      </c>
      <c r="F34" s="19">
        <v>5768052.8099999996</v>
      </c>
      <c r="G34" s="2" t="b">
        <v>1</v>
      </c>
      <c r="H34" s="2"/>
      <c r="I34" s="2"/>
      <c r="J34" s="2"/>
      <c r="K34" s="2"/>
      <c r="L34" s="2"/>
      <c r="M34" s="2"/>
    </row>
    <row r="35" spans="1:13" ht="15" customHeight="1" x14ac:dyDescent="0.25">
      <c r="A35" s="32" t="s">
        <v>38</v>
      </c>
      <c r="B35" s="33"/>
      <c r="C35" s="33"/>
      <c r="D35" s="34"/>
      <c r="E35" s="19">
        <v>-3260798.87</v>
      </c>
      <c r="F35" s="19">
        <v>-3579195.85</v>
      </c>
      <c r="G35" s="2" t="b">
        <v>1</v>
      </c>
      <c r="H35" s="2"/>
      <c r="I35" s="2"/>
      <c r="J35" s="2"/>
      <c r="K35" s="2"/>
      <c r="L35" s="2"/>
      <c r="M35" s="2"/>
    </row>
    <row r="36" spans="1:13" ht="15" customHeight="1" x14ac:dyDescent="0.25">
      <c r="A36" s="32" t="s">
        <v>39</v>
      </c>
      <c r="B36" s="33"/>
      <c r="C36" s="33"/>
      <c r="D36" s="34"/>
      <c r="E36" s="19">
        <v>0</v>
      </c>
      <c r="F36" s="19">
        <v>0</v>
      </c>
      <c r="G36" s="2" t="b">
        <v>0</v>
      </c>
      <c r="H36" s="2"/>
      <c r="I36" s="2"/>
      <c r="J36" s="2"/>
      <c r="K36" s="2"/>
      <c r="L36" s="2"/>
      <c r="M36" s="2"/>
    </row>
    <row r="37" spans="1:13" ht="15" customHeight="1" x14ac:dyDescent="0.25">
      <c r="A37" s="32" t="s">
        <v>40</v>
      </c>
      <c r="B37" s="33"/>
      <c r="C37" s="33"/>
      <c r="D37" s="34"/>
      <c r="E37" s="19">
        <v>3260798.87</v>
      </c>
      <c r="F37" s="19">
        <v>-3579195.85</v>
      </c>
      <c r="G37" s="2" t="b">
        <v>0</v>
      </c>
      <c r="H37" s="2"/>
      <c r="I37" s="2"/>
      <c r="J37" s="2"/>
      <c r="K37" s="2"/>
      <c r="L37" s="2"/>
      <c r="M37" s="2"/>
    </row>
    <row r="38" spans="1:13" ht="15" customHeight="1" x14ac:dyDescent="0.25">
      <c r="A38" s="32" t="s">
        <v>41</v>
      </c>
      <c r="B38" s="33"/>
      <c r="C38" s="33"/>
      <c r="D38" s="34"/>
      <c r="E38" s="19">
        <v>0</v>
      </c>
      <c r="F38" s="19">
        <v>0</v>
      </c>
      <c r="G38" s="2" t="b">
        <v>0</v>
      </c>
      <c r="H38" s="2"/>
      <c r="I38" s="2"/>
      <c r="J38" s="2"/>
      <c r="K38" s="2"/>
      <c r="L38" s="2"/>
      <c r="M38" s="2"/>
    </row>
    <row r="39" spans="1:13" ht="15" customHeight="1" x14ac:dyDescent="0.25">
      <c r="A39" s="32" t="s">
        <v>42</v>
      </c>
      <c r="B39" s="33"/>
      <c r="C39" s="33"/>
      <c r="D39" s="34"/>
      <c r="E39" s="19">
        <v>2163882.59</v>
      </c>
      <c r="F39" s="19">
        <v>2188856.96</v>
      </c>
      <c r="G39" s="2" t="b">
        <v>1</v>
      </c>
      <c r="H39" s="2"/>
      <c r="I39" s="2"/>
      <c r="J39" s="2"/>
      <c r="K39" s="2"/>
      <c r="L39" s="2"/>
      <c r="M39" s="2"/>
    </row>
    <row r="40" spans="1:13" ht="15" customHeight="1" x14ac:dyDescent="0.25">
      <c r="A40" s="5"/>
      <c r="B40" s="5"/>
      <c r="C40" s="5"/>
      <c r="D40" s="5"/>
      <c r="E40" s="6"/>
      <c r="F40" s="7"/>
      <c r="G40" s="2"/>
      <c r="H40" s="2"/>
      <c r="I40" s="2"/>
      <c r="J40" s="2"/>
      <c r="K40" s="2"/>
      <c r="L40" s="2"/>
      <c r="M40" s="2"/>
    </row>
    <row r="41" spans="1:13" ht="13.5" hidden="1" customHeight="1" x14ac:dyDescent="0.25">
      <c r="A41" s="35" t="s">
        <v>9</v>
      </c>
      <c r="B41" s="35"/>
      <c r="C41" s="35"/>
      <c r="D41" s="35"/>
      <c r="E41" s="4"/>
      <c r="F41" s="4"/>
      <c r="G41" s="12">
        <v>2021</v>
      </c>
    </row>
    <row r="42" spans="1:13" ht="15" customHeight="1" x14ac:dyDescent="0.25">
      <c r="A42" s="35"/>
      <c r="B42" s="35"/>
      <c r="C42" s="35"/>
      <c r="D42" s="35"/>
      <c r="E42" s="8"/>
      <c r="F42" s="13">
        <v>0</v>
      </c>
      <c r="G42" s="2" t="b">
        <v>0</v>
      </c>
    </row>
    <row r="43" spans="1:13" ht="15" customHeight="1" x14ac:dyDescent="0.25">
      <c r="A43" s="9"/>
      <c r="B43" s="9"/>
      <c r="C43" s="9"/>
      <c r="D43" s="9"/>
      <c r="E43" s="10"/>
      <c r="F43" s="10"/>
      <c r="G43" s="2"/>
    </row>
    <row r="44" spans="1:13" ht="36" customHeight="1" x14ac:dyDescent="0.25">
      <c r="A44" s="20" t="s">
        <v>44</v>
      </c>
      <c r="B44" s="20"/>
      <c r="C44" s="20"/>
      <c r="D44" s="20"/>
      <c r="E44" s="20"/>
      <c r="F44" s="21"/>
      <c r="G44" s="2" t="s">
        <v>10</v>
      </c>
    </row>
    <row r="45" spans="1:13" ht="15" customHeight="1" x14ac:dyDescent="0.25">
      <c r="A45" s="14"/>
      <c r="B45" s="14"/>
      <c r="C45" s="14"/>
      <c r="D45" s="14"/>
      <c r="E45" s="14"/>
      <c r="F45" s="14"/>
    </row>
    <row r="46" spans="1:13" ht="15" customHeight="1" x14ac:dyDescent="0.25"/>
    <row r="47" spans="1:13" ht="15" customHeight="1" x14ac:dyDescent="0.25"/>
    <row r="48" spans="1:13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</sheetData>
  <mergeCells count="53">
    <mergeCell ref="A35:D35"/>
    <mergeCell ref="A36:D36"/>
    <mergeCell ref="A37:D37"/>
    <mergeCell ref="A38:D38"/>
    <mergeCell ref="A39:D39"/>
    <mergeCell ref="A30:D30"/>
    <mergeCell ref="A31:D31"/>
    <mergeCell ref="A32:D32"/>
    <mergeCell ref="A33:D33"/>
    <mergeCell ref="A34:D34"/>
    <mergeCell ref="A25:D25"/>
    <mergeCell ref="A26:D26"/>
    <mergeCell ref="A27:D27"/>
    <mergeCell ref="A28:D28"/>
    <mergeCell ref="A29:D29"/>
    <mergeCell ref="A20:D20"/>
    <mergeCell ref="A21:D21"/>
    <mergeCell ref="A22:D22"/>
    <mergeCell ref="A23:D23"/>
    <mergeCell ref="A24:D24"/>
    <mergeCell ref="A15:D15"/>
    <mergeCell ref="A16:D16"/>
    <mergeCell ref="A17:D17"/>
    <mergeCell ref="A18:D18"/>
    <mergeCell ref="A19:D19"/>
    <mergeCell ref="A2:F2"/>
    <mergeCell ref="E3:F3"/>
    <mergeCell ref="E8:F8"/>
    <mergeCell ref="C3:D3"/>
    <mergeCell ref="C4:D4"/>
    <mergeCell ref="C5:D5"/>
    <mergeCell ref="C6:D6"/>
    <mergeCell ref="C7:D7"/>
    <mergeCell ref="C8:D8"/>
    <mergeCell ref="A3:B3"/>
    <mergeCell ref="A4:B4"/>
    <mergeCell ref="E4:F6"/>
    <mergeCell ref="C44:D44"/>
    <mergeCell ref="E44:F44"/>
    <mergeCell ref="A9:B9"/>
    <mergeCell ref="E9:F9"/>
    <mergeCell ref="A5:B5"/>
    <mergeCell ref="A6:B6"/>
    <mergeCell ref="A7:B7"/>
    <mergeCell ref="A8:B8"/>
    <mergeCell ref="A11:D11"/>
    <mergeCell ref="A12:D12"/>
    <mergeCell ref="A44:B44"/>
    <mergeCell ref="A41:D41"/>
    <mergeCell ref="C9:D9"/>
    <mergeCell ref="A42:D42"/>
    <mergeCell ref="A13:D13"/>
    <mergeCell ref="A14:D14"/>
  </mergeCells>
  <conditionalFormatting sqref="A12:F39">
    <cfRule type="expression" dxfId="5" priority="11">
      <formula>$G12</formula>
    </cfRule>
  </conditionalFormatting>
  <conditionalFormatting sqref="E12:E39">
    <cfRule type="expression" dxfId="4" priority="10">
      <formula>AND($G$3,$E12=0)</formula>
    </cfRule>
  </conditionalFormatting>
  <conditionalFormatting sqref="F12:F39">
    <cfRule type="expression" dxfId="3" priority="9">
      <formula>AND($G$3,$F12=0)</formula>
    </cfRule>
  </conditionalFormatting>
  <conditionalFormatting sqref="F42">
    <cfRule type="expression" dxfId="2" priority="7">
      <formula>OR($G42=FALSE,AND($G$3,$F42=0))</formula>
    </cfRule>
  </conditionalFormatting>
  <conditionalFormatting sqref="E7">
    <cfRule type="expression" dxfId="1" priority="1">
      <formula>$G7&lt;2018</formula>
    </cfRule>
  </conditionalFormatting>
  <conditionalFormatting sqref="F7">
    <cfRule type="expression" dxfId="0" priority="2">
      <formula>$G7&lt;2018</formula>
    </cfRule>
  </conditionalFormatting>
  <pageMargins left="0.23622047244094499" right="0.23622047244094499" top="0.59055118110236204" bottom="0.78740157480314998" header="0.3" footer="0.27559055118110198"/>
  <pageSetup paperSize="9" scale="81" fitToHeight="0" orientation="portrait" r:id="rId1"/>
  <headerFooter>
    <oddFooter>&amp;L
&amp;"Calibri"&amp;8Finanse VULCAN wersja 22.01.0006.31997, VULCAN sp. z o.o., licencja: splipiny, Szkoła Podstawowa im. Marii Konopnickie Lipiny 14 92-701 Lipiny&amp;C&amp;"Calibri"&amp;8Strona &amp;P z &amp;N
&amp;R
&amp;"Calibri"&amp;8</oddFooter>
  </headerFooter>
  <ignoredErrors>
    <ignoredError sqref="A1:H3 A35:H38 A34:D34 F34:H34 A27:H29 A26:D26 F26:H26 A40:H43 A39:D39 F39:H39 A5:H12 A4:D4 F4:H4 A31:H33 A30:E30 G30:H30 A20:H23 A19:E19 G19:H19 A18:H18 A17:E17 G17:H17 A14:H16 A13:E13 G13:H13 A25:H25 A24:E24 G24:H24 B44 F44:H44 D44" numberStoredAsText="1"/>
  </ignoredErrors>
  <legacyDrawing r:id="rId2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w5WEz+IzlITzUxCL42+d3NHyadkGb/RAMN2FQUg+Z/s=</DigestValue>
    </Reference>
    <Reference Type="http://www.w3.org/2000/09/xmldsig#Object" URI="#idOfficeObject">
      <DigestMethod Algorithm="http://www.w3.org/2001/04/xmlenc#sha256"/>
      <DigestValue>dejQMRbAc/6AQPzl0hRhGHTmcLaky5tjnV6JI/VinHU=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Yn1inDB4+pa3DXb4CsA3HxO88nTHFdoUhpcu6uWO3w0=</DigestValue>
    </Reference>
    <Reference Type="http://www.w3.org/2000/09/xmldsig#Object" URI="#idValidSigLnImg">
      <DigestMethod Algorithm="http://www.w3.org/2001/04/xmlenc#sha256"/>
      <DigestValue>JyZTVkF3Ai7weDIrb2kY3gaiBVehFNT+5ub/43yy3yU=</DigestValue>
    </Reference>
    <Reference Type="http://www.w3.org/2000/09/xmldsig#Object" URI="#idInvalidSigLnImg">
      <DigestMethod Algorithm="http://www.w3.org/2001/04/xmlenc#sha256"/>
      <DigestValue>hR7PfMI+1J0/oqRvdPV5bOBQM6VxxuEdgZj8Cbuvzvk=</DigestValue>
    </Reference>
  </SignedInfo>
  <SignatureValue>PfEv8qZHsqHk4gr5BoK6RFcwZV7zY3/oJfxMr+/+cdqxaJvCOpTFDh2xU0goPhyBhjXMS7WyV8YG
SgGG7c6egPZCUub2QAcgzBh3SpzB9vumWd0PO/toJ8QW/I0dVLEoRr5oZks+948jg0QCwARn3SKp
SLCwOlw8qRGfIN0Y7sjjKk/sZWfTDQOX+/PLwtouptc++UmCbXZswRYWx72pzs1vTNmCpI+i3CvQ
xy7m9WfPbSjU2eqGygZHB24M2Lv0/AniZGys8YxJc6l3NmTtbDJfVmP2t++KzLsrNGDQKF99Pegf
k1POR9kpZr6tKorisr+FzaHqwbm6/TrHNxmytw==</SignatureValue>
  <KeyInfo>
    <X509Data>
      <X509Certificate>MIIGfjCCBGagAwIBAgIQG3tiVivnZvB4JeIOEc4zTzANBgkqhkiG9w0BAQsFADBlMQswCQYDVQQGEwJQTDEhMB8GA1UECgwYQXNzZWNvIERhdGEgU3lzdGVtcyBTLkEuMRgwFgYDVQQDDA9DZXJ0dW0gUUNBIDIwMTcxGTAXBgNVBGEMEFZBVFBMLTUxNzAzNTk0NTgwHhcNMjAwOTA5MjA1NzEzWhcNMjMwOTA5MjA1NzEzWjBjMRYwFAYDVQQDDA1NYWphIEd3aXpkb8WEMQ0wCwYDVQQqDARNYWphMREwDwYDVQQEDAhHd2l6ZG/FhDEaMBgGA1UEBRMRUE5PUEwtNzkwMjAzMTYwMDgxCzAJBgNVBAYTAlBMMIIBIjANBgkqhkiG9w0BAQEFAAOCAQ8AMIIBCgKCAQEArMa+hUv5NHgBC8rTfw/BLJJYwgfASPHpJbTF5E5Uw6Fhhe6U5ZarQHgPUBVlFSQz/bQFZcreSPwRSXKLzRHkoxVOzjkS1eAjDbsm97WBtijQ+jcMjOLGr8i1O7Xq8pdyk77k/u2ilNF17H8kDFqps97D4aJ87AzCF6T9RW99IL7xmmgnIA/3qRBaBxde5lh1ytVYdIFb2qcdk1997/w8Ye9nPGg8Z12Mhg8lXAfzmgFSTnXD1r2Ve/POpHQMTynikpeOZukl6gJCkwLfpJmT/+dnGPVovl3GILemeDEYmDWaF6jC2p9yM1SDq3OTGLDJanAHp32GdX94lfGd60Q4CQIDAQABo4ICKjCCAiYwDAYDVR0TAQH/BAIwADA2BgNVHR8ELzAtMCugKaAnhiVodHRwOi8vcWNhLmNybC5jZXJ0dW0ucGwvcWNhXzIwMTcuY3JsMHIGCCsGAQUFBwEBBGYwZDAsBggrBgEFBQcwAYYgaHR0cDovL3FjYS0yMDE3LnFvY3NwLWNlcnR1bS5jb20wNAYIKwYBBQUHMAKGKGh0dHA6Ly9yZXBvc2l0b3J5LmNlcnR1bS5wbC9xY2FfMjAxNy5jZXIwHwYDVR0jBBgwFoAUJ/HYTmBQaLZh/mgbKGxt5AtzCU0wHQYDVR0OBBYEFJC37+7+8LQ/jc4U8Igdl/py5DvvMA4GA1UdDwEB/wQEAwIGwDBVBgNVHSAETjBMMAkGBwQAi+xAAQIwPwYMKoRoAYb2dwIEAQwBMC8wLQYIKwYBBQUHAgEWIWh0dHA6Ly93d3cuY2VydHVtLnBsL3JlcG96eXRvcml1bTCBwgYIKwYBBQUHAQMEgbUwgbIwCAYGBACORgEBMAgGBgQAjkYBBDCBhgYGBACORgEFMHwwPBY2aHR0cHM6Ly9yZXBvc2l0b3J5LmNlcnR1bS5wbC9QRFMvQ2VydHVtX1FDQS1QRFNfRU4ucGRmEwJlbjA8FjZodHRwczovL3JlcG9zaXRvcnkuY2VydHVtLnBsL1BEUy9DZXJ0dW1fUUNBLVBEU19QTC5wZGYTAnBsMBMGBgQAjkYBBjAJBgcEAI5GAQYBMA0GCSqGSIb3DQEBCwUAA4ICAQBIZZkKODDTSYkAoXFpHd7ssYM/PhobuxzJq48rboaQT+ybzylJMjFmSZT2jRQ/2ngr+hHFJQ3uJxFWs3JM+lvaDKFRpWgbRwNRHAaA6IJ4YEO4c9gybygyHCaGRQj3vn969k40VzJ/zGTpei6WMSY/ezwqwsjUc9FBgtZ1h3dvr7n/XCDOnkqlvfH38ZuK6j/k97fUURxNnK7/RAHptsjd4STzFRL67w72nhCHjBKvfluz0itUSf5hkVzrDj7UbSyyVWx6cjw2qxKWSj8NRcz0O7xzLzS1Y+mUkcLzTKQN86kMGrPyIh21rEsRsAY9B82Ey0JxTWMYfy/8BNn6NN4knwhTDNE4usNwlEM1mkgwcKqSZFwr2w8pYmqou+wVfLESzf2mPmdJhRVwEv5iJQcDcxIyaAnNijpKa7TvXKyheuL4IDqBtY30x4ACf4IMd5PlnBgVRRu0wvdtmu4DUnJvv/ytsoAxI5VI5NnKbSiuJtG74ga3BmLrntRtb/tQOV1LmhMCSS9b8LBXV6wBkLVhwt5zzoZqBY5jmkkhux0vie+hQTLJuZU8c6CUunrglbnBGYWC8G9rkWkhMGRDFr98mjzJZKF/CTHzhUPHe44leEm7YDqWSnyqcuAFIuq27ykc/SY9NlUeDIMpMpz/Pne1HagyTDCX10RL/nPjQc9Aq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cXYvOuy1ggE372sXsRqR/8tvTnOToAKmtqK7lN9EcCI=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k7x4InUpprzMd7EavVzigdy/k2BCSAieF1tBJyAznHo=</DigestValue>
      </Reference>
      <Reference URI="/xl/drawings/vmlDrawing1.vml?ContentType=application/vnd.openxmlformats-officedocument.vmlDrawing">
        <DigestMethod Algorithm="http://www.w3.org/2001/04/xmlenc#sha256"/>
        <DigestValue>bVIAHYAKUd36+mgfa8VmKE9GGRptbTzV1bgSySC23cI=</DigestValue>
      </Reference>
      <Reference URI="/xl/media/image1.emf?ContentType=image/x-emf">
        <DigestMethod Algorithm="http://www.w3.org/2001/04/xmlenc#sha256"/>
        <DigestValue>HuQpHfETge5nXHX57Mu1SPHeJBZGp6DI2bS5mmNc0oY=</DigestValue>
      </Reference>
      <Reference URI="/xl/media/image2.emf?ContentType=image/x-emf">
        <DigestMethod Algorithm="http://www.w3.org/2001/04/xmlenc#sha256"/>
        <DigestValue>HPO+CIR4GwOrADMT9ALFGpWJtNJbA11T1jFJy3ifZVU=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mQTv0YMWIu2TO3xSyJySOH1a5dBUxlunIHVkow0ZGPo=</DigestValue>
      </Reference>
      <Reference URI="/xl/sharedStrings.xml?ContentType=application/vnd.openxmlformats-officedocument.spreadsheetml.sharedStrings+xml">
        <DigestMethod Algorithm="http://www.w3.org/2001/04/xmlenc#sha256"/>
        <DigestValue>TnojPiMFyPmu01ntyaKH9esN/N2N5m9eT7hKy7z6ef4=</DigestValue>
      </Reference>
      <Reference URI="/xl/styles.xml?ContentType=application/vnd.openxmlformats-officedocument.spreadsheetml.styles+xml">
        <DigestMethod Algorithm="http://www.w3.org/2001/04/xmlenc#sha256"/>
        <DigestValue>d1NXH69cBlpGoC7268cnSrFJpPfylHcbMu/LlHiVbhs=</DigestValue>
      </Reference>
      <Reference URI="/xl/theme/theme1.xml?ContentType=application/vnd.openxmlformats-officedocument.theme+xml">
        <DigestMethod Algorithm="http://www.w3.org/2001/04/xmlenc#sha256"/>
        <DigestValue>fQPygtOq4grjGvBb1aEvvHXkYOSKPlcT4c0MjpXiaZE=</DigestValue>
      </Reference>
      <Reference URI="/xl/workbook.xml?ContentType=application/vnd.openxmlformats-officedocument.spreadsheetml.sheet.main+xml">
        <DigestMethod Algorithm="http://www.w3.org/2001/04/xmlenc#sha256"/>
        <DigestValue>lL4qapcwj4LfZwg1sLRcIh13Po+YTls8Nh1gUD6VNzg=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ZsH0oYCuxpOF925uSlog0yrlBjihmhlOAPf6tcXMHtA=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2022-04-06T10:32:45Z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{4D5BC486-F1CA-4594-AF58-85C620E3309A}</SetupID>
          <SignatureText>Maja Gwizdoń</SignatureText>
          <SignatureImage/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2022-04-06T10:32:45Z</xd:SigningTime>
          <xd:SigningCertificate>
            <xd:Cert>
              <xd:CertDigest>
                <DigestMethod Algorithm="http://www.w3.org/2001/04/xmlenc#sha256"/>
                <DigestValue>4gZT3faaH4c0I3u4+IPcLnCQkpj7Q8gQis/SH+2+2l4=</DigestValue>
              </xd:CertDigest>
              <xd:IssuerSerial>
                <X509IssuerName>OID.2.5.4.97=VATPL-5170359458, CN=Certum QCA 2017, O=Asseco Data Systems S.A., C=PL</X509IssuerName>
                <X509SerialNumber>36529802903143249861052843648841823055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ijCCBHKgAwIBAgIUfISQyDPXmKeE2/tYh2gjP2679H8wDQYJKoZIhvcNAQENBQAwbzELMAkGA1UEBhMCUEwxHTAbBgNVBAoMFE5hcm9kb3d5IEJhbmsgUG9sc2tpMSYwJAYDVQQDDB1OYXJvZG93ZSBDZW50cnVtIENlcnR5ZmlrYWNqaTEZMBcGA1UEYQwQVkFUUEwtNTI1MDAwODE5ODAeFw0xNzAzMTUxMDE3MzRaFw0yODAzMTUyMzU5NTlaMGUxCzAJBgNVBAYTAlBMMSEwHwYDVQQKDBhBc3NlY28gRGF0YSBTeXN0ZW1zIFMuQS4xGDAWBgNVBAMMD0NlcnR1bSBRQ0EgMjAxNzEZMBcGA1UEYQwQVkFUUEwtNTE3MDM1OTQ1ODCCAiIwDQYJKoZIhvcNAQEBBQADggIPADCCAgoCggIBAKqhIng0CRIPhoofahIMMQOBeWmoSdBNs/7a8DjAtBmpD/MD0X2KMFHBJeVMFkA+o9k2rdbHzSR295YKzDPqEniGMhNUyYND999PMcuSH1wN/R3OM6asTugCxLVKiCNdHrZ9MUjOLG9JJOr+NzPbk2h9SZZa3fBwUkfWKJt4rWPn71DQ/swRdrC7UqCm0gDBqq2jSv42lfNxK7trySf/zxC7GnAtfgF8msF5F52O0DooY9lkPENpnGBotytq38oP9TkvQbh8aNV2nj34HyiXciIErF8gNthuIdArvedU7vL1ZQxRNfVie8V/ziJmphbC5CcYXzPUPjG2sxQjYVivs4o+ooSh2bdzuN0+B2utW2vqGgkOhla8ExYPmjoXvErlYjWcXJlv8kXi4pwKALALc7sB8olWCtT6/QnvC906s3wQOjgslEU+TsWSyq48u2hhkjl/ukiS/lEmHsWnoDF96j8Hv5bq+otA3OdR+PNh19fY94w/wCVp2FDXw/hwSarnaNNMlouMW5361gPuYuiVm2QuUUfgvTNOzwP0ia902mxU38E+hyQsUcbzYl/JN8V7ymZE3Jo1A7sle8OLAYAf7KOJL2EYBuM+mnZrL1AqnzuHamgL41gMphRcyl77/z09ATVryP9jTZIxC5oR21wqItHduL17AKusFnu44RV+Y28ZAgMBAAGjggEmMIIBIjAPBgNVHRMBAf8EBTADAQH/MIGsBgNVHSMEgaQwgaGAFCmzyMTfo4f4ZgUSWP1GKriYDXmHoXOkcTBvMQswCQYDVQQGEwJQTDEdMBsGA1UECgwUTmFyb2Rvd3kgQmFuayBQb2xza2kxJjAkBgNVBAMMHU5hcm9kb3dlIENlbnRydW0gQ2VydHlmaWthY2ppMRkwFwYDVQRhDBBWQVRQTC01MjUwMDA4MTk4ghRA+PeKsONkEFaRyNngLPjBxkAKRjAxBgNVHSABAf8EJzAlMCMGBFUdIAAwGzAZBggrBgEFBQcCARYNd3d3Lm5jY2VydC5wbDAOBgNVHQ8BAf8EBAMCAQYwHQYDVR0OBBYEFCfx2E5gUGi2Yf5oGyhsbeQLcwlNMA0GCSqGSIb3DQEBDQUAA4ICAQC47g9Dyycy+6JsnGsSJfE4kbo6Q72YB5zwIA8wqlwz9eZko6qmH5SoDjmuCXswGe3WCnErRL8bZ6XD/tkR6HBc4CbxOJCMbD0KcIWXgIuumEQP/mn8UIGPYsqtDufDc47pqPTHntHWvMh4JL8NiIyKNNve7xuYVjm78YiK2KGDABcsKN2ZWeCsgn7qsSmGuMOwe382eNoZZI8brkJ9UizkIIx/Hw1XVXfQ9om8k30Q4ue693mMFHjeEH0ZJdOGyUxNJI6OcgjthOpL0ca6BZsom1Gye6HnkHqCTI0qHiuLMvFsIjr2OpPNHOeLoh5LCZVa5ll/zPzw5UZxckyy+lSky8RPNl0FngzBAwbvB6Zw+E61gotFQnBtw1XEJQumR3rrLzECMsrv59ezuORFTUJpZ5MOc97pnnALkF8oFdiFspu8y/W57HmpP/8vCjtuXT2/aBJtOHTHBWjQ/hyPALzp+zZQn7GcZ9DdQBQrXM10X2Vuazh0U71KLuAAZ6Vh92qitfz16oENWTYm0gGHdrpP+Zu1yS+3HV6qzWCPuHtK9mz7fY5gFSWv7uT0KKnShYx5zfqy9uRL5hoXEy5/uBjWAwHFXFZDitC56/DmqdMpZHHG+966JPvGWLf3Jc7u++D2g5Bd5+uxxsUYDsqikzBh0Jl2Fyqjrh51d6YrUuzp0g==</xd:EncapsulatedX509Certificate>
            <xd:EncapsulatedX509Certificate>MIIFzzCCA7egAwIBAgIUQPj3irDjZBBWkcjZ4Cz4wcZACkYwDQYJKoZIhvcNAQENBQAwbzELMAkGA1UEBhMCUEwxHTAbBgNVBAoMFE5hcm9kb3d5IEJhbmsgUG9sc2tpMSYwJAYDVQQDDB1OYXJvZG93ZSBDZW50cnVtIENlcnR5ZmlrYWNqaTEZMBcGA1UEYQwQVkFUUEwtNTI1MDAwODE5ODAeFw0xNjEyMDkwODUyNDFaFw0zOTEyMDkyMzU5NTlaMG8xCzAJBgNVBAYTAlBMMR0wGwYDVQQKDBROYXJvZG93eSBCYW5rIFBvbHNraTEmMCQGA1UEAwwdTmFyb2Rvd2UgQ2VudHJ1bSBDZXJ0eWZpa2FjamkxGTAXBgNVBGEMEFZBVFBMLTUyNTAwMDgxOTgwggIiMA0GCSqGSIb3DQEBAQUAA4ICDwAwggIKAoICAQDuyaDrULBW0PLYMfDwG1cZ6qWlTCzhb+vffSNd6AvF/4uTwCpNNcbHH3WHst1FD1ZygGBFyWjb6QpGwW58JSd+6+UuvsVTzYSilhrd4afmNGyKg945e4z1vY91bzivNPQ+LcXPMFx+GLcncrYzyQLsK5fqNOuVQDXPhrFG3o4gDxhUWsHjpBKWvFwIn1VzNcP17/MML5pYAnOGnlNQpjqexbzSEsDF3b1mTi50kkfHD/NN4zSaJMJGvsFjaIFhakEuLA6GeI7OO+do3oh5U8osUYOznbB1BtC3NGAE9NU1JeSHQH3speUX8iH70UjNdhyf96HY/ZDMRJF4bfWLdBCxCAmWJEYADbciUxus6TUjrjEzKSceMEmjg2OrDMUISSmsH44Usx6S367WmGVpsuMh39X0GQRLz+ntwqJi1yvRttcdrhrNo7jOEG2RElm113+GDo1mmtMB6TrKU42kEQsR1yH7FAO0/zsvnnVjUtFEHH45SQWS43fuZXO1ioS0SFNO/7wKZS+cYOzzGlMvv+eW6jVYouXupM/Fa5+vkhYnw6v/LTWIYylw9XbZXpgf+aSa8ZWiaTKfHhEHFmhVPjqUF4bkACVUknu+5UZKUTE1+69PgpEe0uhyzJ/zQIwZ6+MHpzDx2cfi6qU2sKGS8M99upjMm7GQ4LqHlG/lYrterwIDAQABo2MwYTAOBgNVHQ8BAf8EBAMCAQYwDwYDVR0TAQH/BAUwAwEB/zAfBgNVHSMEGDAWgBQps8jE36OH+GYFElj9Riq4mA15hzAdBgNVHQ4EFgQUKbPIxN+jh/hmBRJY/UYquJgNeYcwDQYJKoZIhvcNAQENBQADggIBAK+GzchsHQruy9sCZ2QDtF6kveZT5JVfpfJ7AspwVR3+VrH50aiGlSid4va1EBHWxD1uw7t3FMYvlvU/KAk+TA5+0GSrJFalO5nYNma9dYcgiD8tBQdB3tOU27wTrSD0VXsolXnRYNerNyeo5TWzqcy5InfZAT95XtmTE9mel1cu4yYwdT1/+m0ws9YZLdvaDK9tIJzkOn4CFTCvMUcGMOg1ncE1X07LH26ibsiVzgbVBoK6Qe+O4w533pTta9rOoudOqL44F/+YPSSfBNvRD49OpQNYsf2umgS2WTskwcSEM/gJoelE0Avp4c1rz0/6VQsX+JNOnHadKZQl1GUrUxEAiAy4A5hpz6qyTNtuDSc3tdbjaddLr7jESAaU3Zbi/s+vDeYqgO5jsR6RX1iyBpUTdciTnZOGSyRE5ek2g6IERpmnhP4bKL2ylJK+OchYFL/HFPFiAuRXBhiv5o8AOQGvWVY8bCvzliI869ISw4kdpmxnyx9GKxcuTTmvr3TMIbEpCuG+vCsmjvl+JtP/bGWSNjSpzxO4NEABnAjMBI4m+SGQy2wxJ3dEONZvjk1ph0bYE/cQRlgoxAlk8JuGt0XTw03Ar2EklhN8IeBk8e6KDeKxSNX60z3XTChCgTPj+ErwdNzX8tcRo5FrQ68VwTF27+pYYAEfAs2hqHZ2KHW0</xd:EncapsulatedX509Certificate>
          </xd:CertificateValues>
        </xd:UnsignedSignatureProperties>
      </xd:UnsignedProperties>
    </xd:QualifyingProperties>
  </Object>
  <Object Id="idValidSigLnImg">AQAAAGwAAAAAAAAAAAAAAP8AAAB/AAAAAAAAAAAAAADLGAAAXQwAACBFTUYAAAEAYBsAAKoAAAAGAAAAAAAAAAAAAAAAAAAAgAcAADgEAADcAQAACwEAAAAAAAAAAAAAAAAAAGBDBwD4E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8AAAAEAAAA9gAAABAAAAC/AAAABAAAADgAAAANAAAAIQDwAAAAAAAAAAAAAACAPwAAAAAAAAAAAACAPwAAAAAAAAAAAAAAAAAAAAAAAAAAAAAAAAAAAAAAAAAAJQAAAAwAAAAAAACAKAAAAAwAAAABAAAAUgAAAHABAAABAAAA9f///wAAAAAAAAAAAAAAAJABAAAAAAABAAAAAHMAZQBnAG8AZQAgAHUAaQAAAAAAAAAAAAAAAAAAAAAAAAAAAAAAAAAAAAAAAAAAAAAAAAAAAAAAAAAAAAAAAAAAAPQDAAAAAP////8AAAAA0Le8awAAAAD/////AM/vAQAAAAD/////AAAAAPBeP3cAAAAA8kiAgSTP7wGIzu8BXhDRf3zN7wGQfV0BAACTdwAAAABxbTiAAAAAABhLllsAAI93LM7vAYjO7wEGAiAAWATQf3DO7wF4z+8BKfEcdgAA7wEAAAAANfEcdlD1lHb1////AAAAAAAAAAAAAAAAkAEAAAAAAAEAAAAAcwBlAGcAbwBlACAAdQBpAAAAAAAAAAAAAAAAAMGOcHYAAAAACQAAACjP7wEoz+8BAAIAAPz///8BAAAAAAAAAAAAAAAAAAAAAAAAAAAAAAAoG8UGZHYACAAAAAAlAAAADAAAAAEAAAAYAAAADAAAAAAAAAISAAAADAAAAAEAAAAeAAAAGAAAAL8AAAAEAAAA9wAAABEAAAAlAAAADAAAAAEAAABUAAAAiAAAAMAAAAAEAAAA9QAAABAAAAABAAAAVVXGQRzHxUHAAAAABAAAAAoAAABMAAAAAAAAAAAAAAAAAAAA//////////9gAAAAMAA2AC4AMAA0AC4AMgAwADIAMgAGAAAABgAAAAMAAAAGAAAABgAAAAMAAAAGAAAABgAAAAYAAAAGAAAASwAAAEAAAAAwAAAABQAAACAAAAABAAAAAQAAABAAAAAAAAAAAAAAAAABAACAAAAAAAAAAAAAAAAAAQAAgAAAAFIAAABwAQAAAgAAABAAAAAHAAAAAAAAAAAAAAC8AgAAAAAA7gECAiJTAHkAcwB0AGUAbQAAAAAAAAAAAAAAAAAAAAAAAAAAAAAAAAAAAAAAAAAAAAAAAAAAAAAAAAAAAAAAAAAAAAAAAAAAACAAAADcXN4MAAAjAo5oQFoBmCStlQHbF2BeKQJ0De8BKfEcdggCAADQB6sBZAAAAGwS7wEIAgAAAAAAACAKwQYYd8IGAAAAAAAAAAAAAKsBAgAAAAAAAABBAAAAAACrAXwCqwEAAAAA/AEAAIQPqwEAAAAAAAAjAoAPqwEAAL13MAzvAc5dvXcgW94Mzl29dwAAAAAAAAAAGA4kAhgOJAJEDO8Bjy45WgAAIwIAAAAA/AEAAFQM7wFNLjlaAAAAAAcAAAAAAAAAwY5wdvwBAAAHAAAAfA3vAXwN7wEAAgAA/P///wEAAAAAAAAAAAAAAAAAAAAoG8UG+NRAd2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NIMIAzvAQQO7wEO8hx2DQEAAAAAAABrDwpLAAAAAMUBAABPBAAAaGYjAgEAAABAr8QMAAAAAICZ0AwAAAAAfwABAYBj0AwAAAAAgJnQDOOFSFoDAAAA7IVIWgEAAACY/88MaM15Wo5oQFoBmCStlQHbF2BeKQJ0De8BKfEcdgAA7wECAAAANfEcdmwS7wHg////AAAAAAAAAAAAAAAAkAEAAAAAAAEAAAAAYQByAGkAYQBsAAAAAAAAAAAAAAAAAAAABgAAAAAAAADBjnB2AAAAAAYAAAAkDe8BJA3vAQACAAD8////AQAAAAAAAAAAAAAAAAAAACgbxQb41EB3ZHYACAAAAAAlAAAADAAAAAMAAAAYAAAADAAAAAAAAAISAAAADAAAAAEAAAAWAAAADAAAAAgAAABUAAAAVAAAAAoAAAAnAAAAHgAAAEoAAAABAAAAVVXGQRzHxUEKAAAASwAAAAEAAABMAAAABAAAAAkAAAAnAAAAIAAAAEsAAABQAAAAWAD//x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CNAAAARwAAACkAAAAzAAAAZQAAABUAAAAhAPAAAAAAAAAAAAAAAIA/AAAAAAAAAAAAAIA/AAAAAAAAAAAAAAAAAAAAAAAAAAAAAAAAAAAAAAAAAAAlAAAADAAAAAAAAIAoAAAADAAAAAQAAABSAAAAcAEAAAQAAADw////AAAAAAAAAAAAAAAAkAEAAAAAAAEAAAAAcwBlAGcAbwBlACAAdQBpAAAAAAAAAAAAAAAAAAAAAAAAAAAAAAAAAAAAAAAAAAAAAAAAAAAAAAAAAAAAAAAAAAAA0gxYC+8BPA3vAQ7yHHZfAAAApeM2W8kSCo/tk1RamArvAS2XVFq3EAECaKzLBnSSVFqQ8PcDaKzLBhjI3gwQAAAAaKzLBqCSVFrgj+AMaKzLBhwAAAAQAAAAdAzvAXJxvXdbjL13BWHXgQAAIwLdANsXEA3vAawM7wEp8Rx2AADvAQMAAAA18Rx2KI7HBvD///8AAAAAAAAAAAAAAACQAQAAAAAAAQAAAABzAGUAZwBvAGUAIAB1AGkAAAAAAAAAAAAJAAAAAAAAAMGOcHYAAAAACQAAAFwM7wFcDO8BAAIAAPz///8BAAAAAAAAAAAAAAAAAAAAKBvFBvjUQHdkdgAIAAAAACUAAAAMAAAABAAAABgAAAAMAAAAAAAAAhIAAAAMAAAAAQAAAB4AAAAYAAAAKQAAADMAAACOAAAASAAAACUAAAAMAAAABAAAAFQAAACUAAAAKgAAADMAAACMAAAARwAAAAEAAABVVcZBHMfFQSoAAAAzAAAADAAAAEwAAAAAAAAAAAAAAAAAAAD//////////2QAAABNAGEAagBhACAARwB3AGkAegBkAG8ARAEOAAAACAAAAAQAAAAIAAAABAAAAAsAAAAMAAAABAAAAAcAAAAJAAAACQAAAAkAAABLAAAAQAAAADAAAAAFAAAAIAAAAAEAAAABAAAAEAAAAAAAAAAAAAAAAAEAAIAAAAAAAAAAAAAAAAABAACAAAAAJQAAAAwAAAACAAAAJwAAABgAAAAFAAAAAAAAAP///wAAAAAAJQAAAAwAAAAFAAAATAAAAGQAAAAAAAAAUAAAAP8AAAB8AAAAAAAAAFAAAAAAAQAALQAAACEA8AAAAAAAAAAAAAAAgD8AAAAAAAAAAAAAgD8AAAAAAAAAAAAAAAAAAAAAAAAAAAAAAAAAAAAAAAAAACUAAAAMAAAAAAAAgCgAAAAMAAAABQAAACcAAAAYAAAABQAAAAAAAAD///8AAAAAACUAAAAMAAAABQAAAEwAAABkAAAACQAAAFAAAAD2AAAAXAAAAAkAAABQAAAA7gAAAA0AAAAhAPAAAAAAAAAAAAAAAIA/AAAAAAAAAAAAAIA/AAAAAAAAAAAAAAAAAAAAAAAAAAAAAAAAAAAAAAAAAAAlAAAADAAAAAAAAIAoAAAADAAAAAUAAAAlAAAADAAAAAEAAAAYAAAADAAAAAAAAAISAAAADAAAAAEAAAAeAAAAGAAAAAkAAABQAAAA9wAAAF0AAAAlAAAADAAAAAEAAABUAAAAlAAAAAoAAABQAAAAUwAAAFwAAAABAAAAVVXGQRzHxUEKAAAAUAAAAAwAAABMAAAAAAAAAAAAAAAAAAAA//////////9kAAAATQBhAGoAYQAgAEcAdwBpAHoAZABvAEQBCgAAAAYAAAADAAAABgAAAAMAAAAIAAAACQAAAAMAAAAFAAAABwAAAAcAAAAHAAAASwAAAEAAAAAwAAAABQAAACAAAAABAAAAAQAAABAAAAAAAAAAAAAAAAABAACAAAAAAAAAAAAAAAAAAQAAgAAAACUAAAAMAAAAAgAAACcAAAAYAAAABQAAAAAAAAD///8AAAAAACUAAAAMAAAABQAAAEwAAABkAAAACQAAAGAAAAD2AAAAbAAAAAkAAABgAAAA7gAAAA0AAAAhAPAAAAAAAAAAAAAAAIA/AAAAAAAAAAAAAIA/AAAAAAAAAAAAAAAAAAAAAAAAAAAAAAAAAAAAAAAAAAAlAAAADAAAAAAAAIAoAAAADAAAAAUAAAAlAAAADAAAAAEAAAAYAAAADAAAAAAAAAISAAAADAAAAAEAAAAeAAAAGAAAAAkAAABgAAAA9wAAAG0AAAAlAAAADAAAAAEAAABUAAAAqAAAAAoAAABgAAAAYgAAAGwAAAABAAAAVVXGQRzHxUEKAAAAYAAAAA8AAABMAAAAAAAAAAAAAAAAAAAA//////////9sAAAAZwBCAfMAdwBuAHkAIABrAHMAaQAZAWcAbwB3AHkAAAAHAAAAAwAAAAcAAAAJAAAABwAAAAUAAAADAAAABgAAAAUAAAADAAAABgAAAAcAAAAHAAAACQAAAAUAAABLAAAAQAAAADAAAAAFAAAAIAAAAAEAAAABAAAAEAAAAAAAAAAAAAAAAAEAAIAAAAAAAAAAAAAAAAABAACAAAAAJQAAAAwAAAACAAAAJwAAABgAAAAFAAAAAAAAAP///wAAAAAAJQAAAAwAAAAFAAAATAAAAGQAAAAJAAAAcAAAAK0AAAB8AAAACQAAAHAAAAClAAAADQAAACEA8AAAAAAAAAAAAAAAgD8AAAAAAAAAAAAAgD8AAAAAAAAAAAAAAAAAAAAAAAAAAAAAAAAAAAAAAAAAACUAAAAMAAAAAAAAgCgAAAAMAAAABQAAACUAAAAMAAAAAQAAABgAAAAMAAAAAAAAAhIAAAAMAAAAAQAAABYAAAAMAAAAAAAAAFQAAAD8AAAACgAAAHAAAACsAAAAfAAAAAEAAABVVcZBHMfFQQoAAABwAAAAHQAAAEwAAAAEAAAACQAAAHAAAACuAAAAfQAAAIgAAABQAG8AZABwAGkAcwBhAG4AeQAgAHAAcgB6AGUAegA6ACAATQBhAGoAYQAgAEcAdwBpAHoAZABvAEQBAAAGAAAABwAAAAcAAAAHAAAAAwAAAAUAAAAGAAAABwAAAAUAAAADAAAABwAAAAQAAAAFAAAABgAAAAUAAAADAAAAAwAAAAoAAAAGAAAAAwAAAAYAAAADAAAACAAAAAkAAAADAAAABQAAAAcAAAAHAAAABwAAABYAAAAMAAAAAAAAACUAAAAMAAAAAgAAAA4AAAAUAAAAAAAAABAAAAAUAAAA</Object>
  <Object Id="idInvalidSigLnImg">AQAAAGwAAAAAAAAAAAAAAP8AAAB/AAAAAAAAAAAAAADLGAAAXQwAACBFTUYAAAEAGB8AALAAAAAGAAAAAAAAAAAAAAAAAAAAgAcAADgEAADcAQAACwEAAAAAAAAAAAAAAAAAAGBDBwD4E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rVAQAAAAcKDQcKDQcJDQ4WMShFrjFU1TJV1gECBAIDBAECBQoRKyZBowsTMVoAAAAAfqbJd6PIeqDCQFZ4JTd0Lk/HMVPSGy5uFiE4GypVJ0KnHjN9AAABYwAAAACcz+7S6ffb7fnC0t1haH0hMm8aLXIuT8ggOIwoRKslP58cK08AAAEAAAAAAMHg9P///////////+bm5k9SXjw/SzBRzTFU0y1NwSAyVzFGXwEBAgAACA8mnM/u69/SvI9jt4tgjIR9FBosDBEjMVTUMlXWMVPRKUSeDxk4AAAAAAAAAADT6ff///////+Tk5MjK0krSbkvUcsuT8YVJFoTIFIrSbgtTcEQHEcAAAAAAJzP7vT6/bTa8kRleixHhy1Nwi5PxiQtTnBwcJKSki81SRwtZAgOIwAAAAAAweD02+35gsLqZ5q6Jz1jNEJyOUZ4qamp+/v7////wdPeVnCJAQECAAAAAACv1/Ho8/ubzu6CwuqMudS3u769vb3////////////L5fZymsABAgMAAAAAAK/X8fz9/uLx+snk9uTy+vz9/v///////////////8vl9nKawAECAwAAAAAAotHvtdryxOL1xOL1tdry0+r32+350+r3tdryxOL1pdPvc5rAAQIDAAAAAABpj7ZnjrZqj7Zqj7ZnjrZtkbdukrdtkbdnjrZqj7ZojrZ3rdUCAwQAAAAAAAAAAAAAAAAAAAAAAAAAAAAAAAAAAAAAAAAAAAAAAAAAAAAAAAAAAEQAJwAAABgAAAABAAAAAAAAAP///wAAAAAAJQAAAAwAAAABAAAATAAAAGQAAAAiAAAABAAAAJcAAAAQAAAAIgAAAAQAAAB2AAAADQAAACEA8AAAAAAAAAAAAAAAgD8AAAAAAAAAAAAAgD8AAAAAAAAAAAAAAAAAAAAAAAAAAAAAAAAAAAAAAAAAACUAAAAMAAAAAAAAgCgAAAAMAAAAAQAAAFIAAABwAQAAAQAAAPX///8AAAAAAAAAAAAAAACQAQAAAAAAAQAAAABzAGUAZwBvAGUAIAB1AGkAAAAAAAAAAAAAAAAAAAAAAAAAAAAAAAAAAAAAAAAAAAAAAAAAAAAAAAAAAAAAAAAAAAD0AwAAAAD/////AAAAANC3vGsAAAAA/////wDP7wEAAAAA/////wAAAADwXj93AAAAAPJIgIEkz+8BiM7vAV4Q0X98ze8BkH1dAQAAk3cAAAAAcW04gAAAAAAYS5ZbAACPdyzO7wGIzu8BBgIgAFgE0H9wzu8BeM/vASnxHHYAAO8BAAAAADXxHHZQ9ZR29f///wAAAAAAAAAAAAAAAJABAAAAAAABAAAAAHMAZQBnAG8AZQAgAHUAaQAAAAAAAAAAAAAAAADBjnB2AAAAAAkAAAAoz+8BKM/vAQACAAD8////AQAAAAAAAAAAAAAAAAAAAAAAAAAAAAAAKBvFBmR2AAgAAAAAJQAAAAwAAAABAAAAGAAAAAwAAAD/AAACEgAAAAwAAAABAAAAHgAAABgAAAAiAAAABAAAAJgAAAARAAAAJQAAAAwAAAABAAAAVAAAAMQAAAAjAAAABAAAAJYAAAAQAAAAAQAAAFVVxkEcx8VBIwAAAAQAAAAUAAAATAAAAAAAAAAAAAAAAAAAAP//////////dAAAAE4AaQBlAHAAcgBhAHcAaQBkAEIBbwB3AHkAIABwAG8AZABwAGkAcwAIAAAAAwAAAAYAAAAHAAAABAAAAAYAAAAJAAAAAwAAAAcAAAADAAAABwAAAAkAAAAFAAAAAwAAAAcAAAAHAAAABwAAAAcAAAADAAAABQAAAEsAAABAAAAAMAAAAAUAAAAgAAAAAQAAAAEAAAAQAAAAAAAAAAAAAAAAAQAAgAAAAAAAAAAAAAAAAAEAAIAAAABSAAAAcAEAAAIAAAAQAAAABwAAAAAAAAAAAAAAvAIAAAAAAO4BAgIiUwB5AHMAdABlAG0AAAAAAAAAAAAAAAAAAAAAAAAAAAAAAAAAAAAAAAAAAAAAAAAAAAAAAAAAAAAAAAAAAAAAAAAAAAAgAAAA3FzeDAAAIwKOaEBaAZgkrZUB2xdgXikCdA3vASnxHHYIAgAA0AerAWQAAABsEu8BCAIAAAAAAAAgCsEGGHfCBgAAAAAAAAAAAACrAQIAAAAAAAAAQQAAAAAAqwF8AqsBAAAAAPwBAACED6sBAAAAAAAAIwKAD6sBAAC9dzAM7wHOXb13IFveDM5dvXcAAAAAAAAAABgOJAIYDiQCRAzvAY8uOVoAACMCAAAAAPwBAABUDO8BTS45WgAAAAAHAAAAAAAAAMGOcHb8AQAABwAAAHwN7wF8De8BAAIAAPz///8BAAAAAAAAAAAAAAAAAAAAKBvFBvjUQHdkdgAIAAAAACUAAAAMAAAAAgAAACcAAAAYAAAAAwAAAAAAAAAAAAAAAAAAACUAAAAMAAAAAwAAAEwAAABkAAAAAAAAAAAAAAD//////////wAAAAAWAAAAAAAAADUAAAAhAPAAAAAAAAAAAAAAAIA/AAAAAAAAAAAAAIA/AAAAAAAAAAAAAAAAAAAAAAAAAAAAAAAAAAAAAAAAAAAlAAAADAAAAAAAAIAoAAAADAAAAAMAAAAnAAAAGAAAAAMAAAAAAAAAAAAAAAAAAAAlAAAADAAAAAMAAABMAAAAZAAAAAAAAAAAAAAA//////////8AAAAAFgAAAAABAAAAAAAAIQDwAAAAAAAAAAAAAACAPwAAAAAAAAAAAACAPwAAAAAAAAAAAAAAAAAAAAAAAAAAAAAAAAAAAAAAAAAAJQAAAAwAAAAAAACAKAAAAAwAAAADAAAAJwAAABgAAAADAAAAAAAAAAAAAAAAAAAAJQAAAAwAAAADAAAATAAAAGQAAAAAAAAAAAAAAP//////////AAEAABYAAAAAAAAANQAAACEA8AAAAAAAAAAAAAAAgD8AAAAAAAAAAAAAgD8AAAAAAAAAAAAAAAAAAAAAAAAAAAAAAAAAAAAAAAAAACUAAAAMAAAAAAAAgCgAAAAMAAAAAwAAACcAAAAYAAAAAwAAAAAAAAAAAAAAAAAAACUAAAAMAAAAAwAAAEwAAABkAAAAAAAAAEsAAAD/AAAATAAAAAAAAABLAAAAAAEAAAIAAAAhAPAAAAAAAAAAAAAAAIA/AAAAAAAAAAAAAIA/AAAAAAAAAAAAAAAAAAAAAAAAAAAAAAAAAAAAAAAAAAAlAAAADAAAAAAAAIAoAAAADAAAAAMAAAAnAAAAGAAAAAMAAAAAAAAA////AAAAAAAlAAAADAAAAAMAAABMAAAAZAAAAAAAAAAWAAAA/wAAAEoAAAAAAAAAFgAAAAABAAA1AAAAIQDwAAAAAAAAAAAAAACAPwAAAAAAAAAAAACAPwAAAAAAAAAAAAAAAAAAAAAAAAAAAAAAAAAAAAAAAAAAJQAAAAwAAAAAAACAKAAAAAwAAAADAAAAJwAAABgAAAADAAAAAAAAAP///wAAAAAAJQAAAAwAAAADAAAATAAAAGQAAAAJAAAAJwAAAB8AAABKAAAACQAAACcAAAAXAAAAJAAAACEA8AAAAAAAAAAAAAAAgD8AAAAAAAAAAAAAgD8AAAAAAAAAAAAAAAAAAAAAAAAAAAAAAAAAAAAAAAAAACUAAAAMAAAAAAAAgCgAAAAMAAAAAwAAAFIAAABwAQAAAwAAAOD///8AAAAAAAAAAAAAAACQAQAAAAAAAQAAAABhAHIAaQBhAGwAAAAAAAAAAAAAAAAAAAAAAAAAAAAAAAAAAAAAAAAAAAAAAAAAAAAAAAAAAAAAAAAAAAAAAAAAAADSDCAM7wEEDu8BDvIcdg0BAAAAAAAAaw8KSwAAAADFAQAATwQAAGhmIwIBAAAAQK/EDAAAAACAmdAMAAAAAH8AAQGAY9AMAAAAAICZ0AzjhUhaAwAAAOyFSFoBAAAAmP/PDGjNeVqOaEBaAZgkrZUB2xdgXikCdA3vASnxHHYAAO8BAgAAADXxHHZsEu8B4P///wAAAAAAAAAAAAAAAJABAAAAAAABAAAAAGEAcgBpAGEAbAAAAAAAAAAAAAAAAAAAAAYAAAAAAAAAwY5wdgAAAAAGAAAAJA3vASQN7wEAAgAA/P///wEAAAAAAAAAAAAAAAAAAAAoG8UG+NRAd2R2AAgAAAAAJQAAAAwAAAADAAAAGAAAAAwAAAAAAAACEgAAAAwAAAABAAAAFgAAAAwAAAAIAAAAVAAAAFQAAAAKAAAAJwAAAB4AAABKAAAAAQAAAFVVxkEcx8VBCgAAAEsAAAABAAAATAAAAAQAAAAJAAAAJwAAACAAAABLAAAAUAAAAFgAAAAVAAAAFgAAAAwAAAAAAAAAJQAAAAwAAAACAAAAJwAAABgAAAAEAAAAAAAAAP///wAAAAAAJQAAAAwAAAAEAAAATAAAAGQAAAApAAAAGQAAAPYAAABKAAAAKQAAABkAAADOAAAAMg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nAAAAGAAAAAQAAAAAAAAA////AAAAAAAlAAAADAAAAAQAAABMAAAAZAAAACkAAAAzAAAAjQAAAEcAAAApAAAAMwAAAGUAAAAVAAAAIQDwAAAAAAAAAAAAAACAPwAAAAAAAAAAAACAPwAAAAAAAAAAAAAAAAAAAAAAAAAAAAAAAAAAAAAAAAAAJQAAAAwAAAAAAACAKAAAAAwAAAAEAAAAUgAAAHABAAAEAAAA8P///wAAAAAAAAAAAAAAAJABAAAAAAABAAAAAHMAZQBnAG8AZQAgAHUAaQAAAAAAAAAAAAAAAAAAAAAAAAAAAAAAAAAAAAAAAAAAAAAAAAAAAAAAAAAAAAAAAAAAANIMWAvvATwN7wEO8hx2XwAAAKXjNlvJEgqP7ZNUWpgK7wEtl1RatxABAmisywZ0klRakPD3A2isywYYyN4MEAAAAGisywagklRa4I/gDGisywYcAAAAEAAAAHQM7wFycb13W4y9dwVh14EAACMC3QDbFxAN7wGsDO8BKfEcdgAA7wEDAAAANfEcdiiOxwbw////AAAAAAAAAAAAAAAAkAEAAAAAAAEAAAAAcwBlAGcAbwBlACAAdQBpAAAAAAAAAAAACQAAAAAAAADBjnB2AAAAAAkAAABcDO8BXAzvAQACAAD8////AQAAAAAAAAAAAAAAAAAAACgbxQb41EB3ZHYACAAAAAAlAAAADAAAAAQAAAAYAAAADAAAAAAAAAISAAAADAAAAAEAAAAeAAAAGAAAACkAAAAzAAAAjgAAAEgAAAAlAAAADAAAAAQAAABUAAAAlAAAACoAAAAzAAAAjAAAAEcAAAABAAAAVVXGQRzHxUEqAAAAMwAAAAwAAABMAAAAAAAAAAAAAAAAAAAA//////////9kAAAATQBhAGoAYQAgAEcAdwBpAHoAZABvAEQBDgAAAAgAAAAEAAAACAAAAAQAAAALAAAADAAAAAQAAAAHAAAACQAAAAkAAAAJAAAASwAAAEAAAAAwAAAABQAAACAAAAABAAAAAQAAABAAAAAAAAAAAAAAAAABAACAAAAAAAAAAAAAAAAAAQAAgAAAACUAAAAMAAAAAgAAACcAAAAYAAAABQAAAAAAAAD///8AAAAAACUAAAAMAAAABQAAAEwAAABkAAAAAAAAAFAAAAD/AAAAfAAAAAAAAABQAAAAAAEAAC0AAAAhAPAAAAAAAAAAAAAAAIA/AAAAAAAAAAAAAIA/AAAAAAAAAAAAAAAAAAAAAAAAAAAAAAAAAAAAAAAAAAAlAAAADAAAAAAAAIAoAAAADAAAAAUAAAAnAAAAGAAAAAUAAAAAAAAA////AAAAAAAlAAAADAAAAAUAAABMAAAAZAAAAAkAAABQAAAA9gAAAFwAAAAJAAAAUAAAAO4AAAANAAAAIQDwAAAAAAAAAAAAAACAPwAAAAAAAAAAAACAPwAAAAAAAAAAAAAAAAAAAAAAAAAAAAAAAAAAAAAAAAAAJQAAAAwAAAAAAACAKAAAAAwAAAAFAAAAJQAAAAwAAAABAAAAGAAAAAwAAAAAAAACEgAAAAwAAAABAAAAHgAAABgAAAAJAAAAUAAAAPcAAABdAAAAJQAAAAwAAAABAAAAVAAAAJQAAAAKAAAAUAAAAFMAAABcAAAAAQAAAFVVxkEcx8VBCgAAAFAAAAAMAAAATAAAAAAAAAAAAAAAAAAAAP//////////ZAAAAE0AYQBqAGEAIABHAHcAaQB6AGQAbwBEAQoAAAAGAAAAAwAAAAYAAAADAAAACAAAAAkAAAADAAAABQAAAAcAAAAHAAAABwAAAEsAAABAAAAAMAAAAAUAAAAgAAAAAQAAAAEAAAAQAAAAAAAAAAAAAAAAAQAAgAAAAAAAAAAAAAAAAAEAAIAAAAAlAAAADAAAAAIAAAAnAAAAGAAAAAUAAAAAAAAA////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KgAAAAKAAAAYAAAAGIAAABsAAAAAQAAAFVVxkEcx8VBCgAAAGAAAAAPAAAATAAAAAAAAAAAAAAAAAAAAP//////////bAAAAGcAQgHzAHcAbgB5ACAAawBzAGkAGQFnAG8AdwB5AIIuBwAAAAMAAAAHAAAACQAAAAcAAAAFAAAAAwAAAAYAAAAFAAAAAwAAAAYAAAAHAAAABwAAAAkAAAAFAAAASwAAAEAAAAAwAAAABQAAACAAAAABAAAAAQAAABAAAAAAAAAAAAAAAAABAACAAAAAAAAAAAAAAAAAAQAAgAAAACUAAAAMAAAAAgAAACcAAAAYAAAABQAAAAAAAAD///8AAAAAACUAAAAMAAAABQAAAEwAAABkAAAACQAAAHAAAACtAAAAfAAAAAkAAABwAAAApQAAAA0AAAAhAPAAAAAAAAAAAAAAAIA/AAAAAAAAAAAAAIA/AAAAAAAAAAAAAAAAAAAAAAAAAAAAAAAAAAAAAAAAAAAlAAAADAAAAAAAAIAoAAAADAAAAAUAAAAlAAAADAAAAAEAAAAYAAAADAAAAAAAAAISAAAADAAAAAEAAAAWAAAADAAAAAAAAABUAAAA/AAAAAoAAABwAAAArAAAAHwAAAABAAAAVVXGQRzHxUEKAAAAcAAAAB0AAABMAAAABAAAAAkAAABwAAAArgAAAH0AAACIAAAAUABvAGQAcABpAHMAYQBuAHkAIABwAHIAegBlAHoAOgAgAE0AYQBqAGEAIABHAHcAaQB6AGQAbwBEAf4uBgAAAAcAAAAHAAAABwAAAAMAAAAFAAAABgAAAAcAAAAFAAAAAwAAAAcAAAAEAAAABQAAAAYAAAAFAAAAAwAAAAMAAAAKAAAABgAAAAMAAAAGAAAAAwAAAAgAAAAJAAAAAwAAAAUAAAAHAAAABwAAAAcAAAAWAAAADAAAAAAAAAAlAAAADAAAAAIAAAAOAAAAFAAAAAAAAAAQAAAAFAAAAA==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gmAH5qnAiF3egvCNCHHjx67X2hPiWVXVs74rla/hrww=</DigestValue>
    </Reference>
    <Reference Type="http://www.w3.org/2000/09/xmldsig#Object" URI="#idOfficeObject">
      <DigestMethod Algorithm="http://www.w3.org/2001/04/xmlenc#sha256"/>
      <DigestValue>wtZeNkBUejiwGO/I9DBeoLPv8nKNKNXwsSEmoSz4cWI=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Xm6MnWePgJPmWjZv9e4VeYrV7ZxEWGug5Ze3aWcPi9E=</DigestValue>
    </Reference>
    <Reference Type="http://www.w3.org/2000/09/xmldsig#Object" URI="#idValidSigLnImg">
      <DigestMethod Algorithm="http://www.w3.org/2001/04/xmlenc#sha256"/>
      <DigestValue>+e+GmevvtMWuEyJL4+yYjbclvqYOEdyA9NiZ5sKMmiA=</DigestValue>
    </Reference>
    <Reference Type="http://www.w3.org/2000/09/xmldsig#Object" URI="#idInvalidSigLnImg">
      <DigestMethod Algorithm="http://www.w3.org/2001/04/xmlenc#sha256"/>
      <DigestValue>tuoxuxh0VBegUW255j6P3SslrBYYGSpZloriQsOG+Y4=</DigestValue>
    </Reference>
  </SignedInfo>
  <SignatureValue>fqLWcZpRNy2Jkt60x+UKmkEkaMc7zeTh8PH+PUZdal+Yjbq2PLBmZnVNjHVVeF1Dxoyff16HrHpX
msFJuUgAAtWu+yHoCYpVtDt5JOtTlnbxfrSrBS8Zjp0ZPd9Ath6/G8EdLuT6XAC608weSvJpXYnD
XMbXcju2EQH+HEUKL8TqxLRtZqU52NBN/3pgFecegz+xdjYB2cEiqboCUkUon0MxmdYp/jCPbUYu
xVn0LvkYwOQPPlVa+ydC7ah4lFxiPYgzR26Qugw3BgXu1jWa25zVAGZPVqGkdSqBe+7SYS0zYWPd
JPskLkNwm/XYkvFECc662a5vaSK3p1CjSyaoNg==</SignatureValue>
  <KeyInfo>
    <X509Data>
      <X509Certificate>MIIGjDCCBHSgAwIBAgIQCHTShDPDz6jnMHXxTzi4UTANBgkqhkiG9w0BAQsFADBlMQswCQYDVQQGEwJQTDEhMB8GA1UECgwYQXNzZWNvIERhdGEgU3lzdGVtcyBTLkEuMRgwFgYDVQQDDA9DZXJ0dW0gUUNBIDIwMTcxGTAXBgNVBGEMEFZBVFBMLTUxNzAzNTk0NTgwHhcNMjEwNTIxMTYzOTIxWhcNMjMwNTIxMTYzOTIxWjBxMR0wGwYDVQQDDBRLYXRhcnp5bmEgUGlldHJhc3p1bjESMBAGA1UEKgwJS2F0YXJ6eW5hMRMwEQYDVQQEDApQaWV0cmFzenVuMRowGAYDVQQFExFQTk9QTC03ODA2MjAxMDk0NTELMAkGA1UEBhMCUEwwggEiMA0GCSqGSIb3DQEBAQUAA4IBDwAwggEKAoIBAQCvVvH2iOxEQ18yqJj+e5Y2NbEtQie73BpeeC90DQL36TF7VGFTfZUJVxWmHQGUD5+k9TWfVn/lGe1gQDYzRDXPcXG758NUrSjhb51ebfs+XAkp7T7iqrEX1OdhaeNc7hYNfyjJEQnRvHlnnm9J8goUyWfoGMUb2DrnLubTcF6c4SNmcMz+tSjk9efuUVutQMgz5DSrjgZgbtrZLFSNSC432JR/Lh3Ncp5KQHp/6NNbHg4lXlAO58FySLHqKA7YWq46Uy9MS519fp0nB65pbkrdhrsVFi+A4Dbjb9NFB3FlCw6MbyDeFWY++db9reR48FqkxPlQmS01FgybExi4wI0ZAgMBAAGjggIqMIICJjAMBgNVHRMBAf8EAjAAMDYGA1UdHwQvMC0wK6ApoCeGJWh0dHA6Ly9xY2EuY3JsLmNlcnR1bS5wbC9xY2FfMjAxNy5jcmwwcgYIKwYBBQUHAQEEZjBkMCwGCCsGAQUFBzABhiBodHRwOi8vcWNhLTIwMTcucW9jc3AtY2VydHVtLmNvbTA0BggrBgEFBQcwAoYoaHR0cDovL3JlcG9zaXRvcnkuY2VydHVtLnBsL3FjYV8yMDE3LmNlcjAfBgNVHSMEGDAWgBQn8dhOYFBotmH+aBsobG3kC3MJTTAdBgNVHQ4EFgQUPcVghHXCG8VJjTo+4fdMomgseQEwDgYDVR0PAQH/BAQDAgbAMFUGA1UdIAROMEwwCQYHBACL7EABAjA/BgwqhGgBhvZ3AgQBDAEwLzAtBggrBgEFBQcCARYhaHR0cDovL3d3dy5jZXJ0dW0ucGwvcmVwb3p5dG9yaXVtMIHCBggrBgEFBQcBAwSBtTCBsjAIBgYEAI5GAQEwCAYGBACORgEEMIGGBgYEAI5GAQUwfDA8FjZodHRwczovL3JlcG9zaXRvcnkuY2VydHVtLnBsL1BEUy9DZXJ0dW1fUUNBLVBEU19FTi5wZGYTAmVuMDwWNmh0dHBzOi8vcmVwb3NpdG9yeS5jZXJ0dW0ucGwvUERTL0NlcnR1bV9RQ0EtUERTX1BMLnBkZhMCcGwwEwYGBACORgEGMAkGBwQAjkYBBgEwDQYJKoZIhvcNAQELBQADggIBAHNZy6TG9Cy6HAGO8FGJ4ueKdSAmNwBoz+HhgDfj/7dAWWsuqY9CxYRty/blurchRk51RqJaG3cugbDMDslm4EQQQz8L6RHPvS2WSXc0Yl3OYGwL0sROtZir0qFnckb9HENK0Hu7PE3aBDrjcsurpKoAuL8gR4fhcA5iV7FkZGvSMetF/lXHHPmnpV9wdDtQgdOkisH0lw3rzZKwG/cfDxnSBzFiK9KsMvGFr+fLYY/lH4mrbTFS0QOJChUlfwBCi/LC9UcXcIC49RUGpr/fqdi7DIS0jv8wN0UtVmZLccRJkhDdKmoywjaTSNZ041CMKv4N6NiOxlwHGMxehSr6Ze1vDvLXFz1LiYt8ij6Zob07peKU8tgLc4nKqttnJZYcn7uXLreGakY8hSlV/nUvRNgBfI2rdXfOahCujD0O5RfEEERsDAm/STRH17BPWl6cMyHpPteL1Wn8cOgBozNK51Twd3MFt1P0cA3/kdoWkYxT/DRPSg9L8xQg6qIjpcQLvewQm8gqCj+lDx1VYzK11Qlt1P3M/9mZgTUsyPoHDClMYxwd7ohotdKi129ZiHr2v0hYsiOi3w2SUtKMHKpIf0lcOsGRgFrXwF0nq9gDVdsnVQ0Jmg9AqpbxYZ0S2jOELGOrYQR1on+viaVynQKoxQlaUB8PB0CtNfXt3omI8HBW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cXYvOuy1ggE372sXsRqR/8tvTnOToAKmtqK7lN9EcCI=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k7x4InUpprzMd7EavVzigdy/k2BCSAieF1tBJyAznHo=</DigestValue>
      </Reference>
      <Reference URI="/xl/drawings/vmlDrawing1.vml?ContentType=application/vnd.openxmlformats-officedocument.vmlDrawing">
        <DigestMethod Algorithm="http://www.w3.org/2001/04/xmlenc#sha256"/>
        <DigestValue>bVIAHYAKUd36+mgfa8VmKE9GGRptbTzV1bgSySC23cI=</DigestValue>
      </Reference>
      <Reference URI="/xl/media/image1.emf?ContentType=image/x-emf">
        <DigestMethod Algorithm="http://www.w3.org/2001/04/xmlenc#sha256"/>
        <DigestValue>HuQpHfETge5nXHX57Mu1SPHeJBZGp6DI2bS5mmNc0oY=</DigestValue>
      </Reference>
      <Reference URI="/xl/media/image2.emf?ContentType=image/x-emf">
        <DigestMethod Algorithm="http://www.w3.org/2001/04/xmlenc#sha256"/>
        <DigestValue>HPO+CIR4GwOrADMT9ALFGpWJtNJbA11T1jFJy3ifZVU=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mQTv0YMWIu2TO3xSyJySOH1a5dBUxlunIHVkow0ZGPo=</DigestValue>
      </Reference>
      <Reference URI="/xl/sharedStrings.xml?ContentType=application/vnd.openxmlformats-officedocument.spreadsheetml.sharedStrings+xml">
        <DigestMethod Algorithm="http://www.w3.org/2001/04/xmlenc#sha256"/>
        <DigestValue>TnojPiMFyPmu01ntyaKH9esN/N2N5m9eT7hKy7z6ef4=</DigestValue>
      </Reference>
      <Reference URI="/xl/styles.xml?ContentType=application/vnd.openxmlformats-officedocument.spreadsheetml.styles+xml">
        <DigestMethod Algorithm="http://www.w3.org/2001/04/xmlenc#sha256"/>
        <DigestValue>d1NXH69cBlpGoC7268cnSrFJpPfylHcbMu/LlHiVbhs=</DigestValue>
      </Reference>
      <Reference URI="/xl/theme/theme1.xml?ContentType=application/vnd.openxmlformats-officedocument.theme+xml">
        <DigestMethod Algorithm="http://www.w3.org/2001/04/xmlenc#sha256"/>
        <DigestValue>fQPygtOq4grjGvBb1aEvvHXkYOSKPlcT4c0MjpXiaZE=</DigestValue>
      </Reference>
      <Reference URI="/xl/workbook.xml?ContentType=application/vnd.openxmlformats-officedocument.spreadsheetml.sheet.main+xml">
        <DigestMethod Algorithm="http://www.w3.org/2001/04/xmlenc#sha256"/>
        <DigestValue>lL4qapcwj4LfZwg1sLRcIh13Po+YTls8Nh1gUD6VNzg=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ZsH0oYCuxpOF925uSlog0yrlBjihmhlOAPf6tcXMHtA=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2022-04-06T10:34:19Z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{E59C2FA9-B805-475C-BB9F-24247999CFA4}</SetupID>
          <SignatureText>Katarzyna Pietraszun</SignatureText>
          <SignatureImage/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2022-04-06T10:34:19Z</xd:SigningTime>
          <xd:SigningCertificate>
            <xd:Cert>
              <xd:CertDigest>
                <DigestMethod Algorithm="http://www.w3.org/2001/04/xmlenc#sha256"/>
                <DigestValue>VcLQL0rH4ejaMDdSESpwONSiiqLgkQS+cRBNgonxvnw=</DigestValue>
              </xd:CertDigest>
              <xd:IssuerSerial>
                <X509IssuerName>OID.2.5.4.97=VATPL-5170359458, CN=Certum QCA 2017, O=Asseco Data Systems S.A., C=PL</X509IssuerName>
                <X509SerialNumber>11240400182024042403108939621719390289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ijCCBHKgAwIBAgIUfISQyDPXmKeE2/tYh2gjP2679H8wDQYJKoZIhvcNAQENBQAwbzELMAkGA1UEBhMCUEwxHTAbBgNVBAoMFE5hcm9kb3d5IEJhbmsgUG9sc2tpMSYwJAYDVQQDDB1OYXJvZG93ZSBDZW50cnVtIENlcnR5ZmlrYWNqaTEZMBcGA1UEYQwQVkFUUEwtNTI1MDAwODE5ODAeFw0xNzAzMTUxMDE3MzRaFw0yODAzMTUyMzU5NTlaMGUxCzAJBgNVBAYTAlBMMSEwHwYDVQQKDBhBc3NlY28gRGF0YSBTeXN0ZW1zIFMuQS4xGDAWBgNVBAMMD0NlcnR1bSBRQ0EgMjAxNzEZMBcGA1UEYQwQVkFUUEwtNTE3MDM1OTQ1ODCCAiIwDQYJKoZIhvcNAQEBBQADggIPADCCAgoCggIBAKqhIng0CRIPhoofahIMMQOBeWmoSdBNs/7a8DjAtBmpD/MD0X2KMFHBJeVMFkA+o9k2rdbHzSR295YKzDPqEniGMhNUyYND999PMcuSH1wN/R3OM6asTugCxLVKiCNdHrZ9MUjOLG9JJOr+NzPbk2h9SZZa3fBwUkfWKJt4rWPn71DQ/swRdrC7UqCm0gDBqq2jSv42lfNxK7trySf/zxC7GnAtfgF8msF5F52O0DooY9lkPENpnGBotytq38oP9TkvQbh8aNV2nj34HyiXciIErF8gNthuIdArvedU7vL1ZQxRNfVie8V/ziJmphbC5CcYXzPUPjG2sxQjYVivs4o+ooSh2bdzuN0+B2utW2vqGgkOhla8ExYPmjoXvErlYjWcXJlv8kXi4pwKALALc7sB8olWCtT6/QnvC906s3wQOjgslEU+TsWSyq48u2hhkjl/ukiS/lEmHsWnoDF96j8Hv5bq+otA3OdR+PNh19fY94w/wCVp2FDXw/hwSarnaNNMlouMW5361gPuYuiVm2QuUUfgvTNOzwP0ia902mxU38E+hyQsUcbzYl/JN8V7ymZE3Jo1A7sle8OLAYAf7KOJL2EYBuM+mnZrL1AqnzuHamgL41gMphRcyl77/z09ATVryP9jTZIxC5oR21wqItHduL17AKusFnu44RV+Y28ZAgMBAAGjggEmMIIBIjAPBgNVHRMBAf8EBTADAQH/MIGsBgNVHSMEgaQwgaGAFCmzyMTfo4f4ZgUSWP1GKriYDXmHoXOkcTBvMQswCQYDVQQGEwJQTDEdMBsGA1UECgwUTmFyb2Rvd3kgQmFuayBQb2xza2kxJjAkBgNVBAMMHU5hcm9kb3dlIENlbnRydW0gQ2VydHlmaWthY2ppMRkwFwYDVQRhDBBWQVRQTC01MjUwMDA4MTk4ghRA+PeKsONkEFaRyNngLPjBxkAKRjAxBgNVHSABAf8EJzAlMCMGBFUdIAAwGzAZBggrBgEFBQcCARYNd3d3Lm5jY2VydC5wbDAOBgNVHQ8BAf8EBAMCAQYwHQYDVR0OBBYEFCfx2E5gUGi2Yf5oGyhsbeQLcwlNMA0GCSqGSIb3DQEBDQUAA4ICAQC47g9Dyycy+6JsnGsSJfE4kbo6Q72YB5zwIA8wqlwz9eZko6qmH5SoDjmuCXswGe3WCnErRL8bZ6XD/tkR6HBc4CbxOJCMbD0KcIWXgIuumEQP/mn8UIGPYsqtDufDc47pqPTHntHWvMh4JL8NiIyKNNve7xuYVjm78YiK2KGDABcsKN2ZWeCsgn7qsSmGuMOwe382eNoZZI8brkJ9UizkIIx/Hw1XVXfQ9om8k30Q4ue693mMFHjeEH0ZJdOGyUxNJI6OcgjthOpL0ca6BZsom1Gye6HnkHqCTI0qHiuLMvFsIjr2OpPNHOeLoh5LCZVa5ll/zPzw5UZxckyy+lSky8RPNl0FngzBAwbvB6Zw+E61gotFQnBtw1XEJQumR3rrLzECMsrv59ezuORFTUJpZ5MOc97pnnALkF8oFdiFspu8y/W57HmpP/8vCjtuXT2/aBJtOHTHBWjQ/hyPALzp+zZQn7GcZ9DdQBQrXM10X2Vuazh0U71KLuAAZ6Vh92qitfz16oENWTYm0gGHdrpP+Zu1yS+3HV6qzWCPuHtK9mz7fY5gFSWv7uT0KKnShYx5zfqy9uRL5hoXEy5/uBjWAwHFXFZDitC56/DmqdMpZHHG+966JPvGWLf3Jc7u++D2g5Bd5+uxxsUYDsqikzBh0Jl2Fyqjrh51d6YrUuzp0g==</xd:EncapsulatedX509Certificate>
            <xd:EncapsulatedX509Certificate>MIIFzzCCA7egAwIBAgIUQPj3irDjZBBWkcjZ4Cz4wcZACkYwDQYJKoZIhvcNAQENBQAwbzELMAkGA1UEBhMCUEwxHTAbBgNVBAoMFE5hcm9kb3d5IEJhbmsgUG9sc2tpMSYwJAYDVQQDDB1OYXJvZG93ZSBDZW50cnVtIENlcnR5ZmlrYWNqaTEZMBcGA1UEYQwQVkFUUEwtNTI1MDAwODE5ODAeFw0xNjEyMDkwODUyNDFaFw0zOTEyMDkyMzU5NTlaMG8xCzAJBgNVBAYTAlBMMR0wGwYDVQQKDBROYXJvZG93eSBCYW5rIFBvbHNraTEmMCQGA1UEAwwdTmFyb2Rvd2UgQ2VudHJ1bSBDZXJ0eWZpa2FjamkxGTAXBgNVBGEMEFZBVFBMLTUyNTAwMDgxOTgwggIiMA0GCSqGSIb3DQEBAQUAA4ICDwAwggIKAoICAQDuyaDrULBW0PLYMfDwG1cZ6qWlTCzhb+vffSNd6AvF/4uTwCpNNcbHH3WHst1FD1ZygGBFyWjb6QpGwW58JSd+6+UuvsVTzYSilhrd4afmNGyKg945e4z1vY91bzivNPQ+LcXPMFx+GLcncrYzyQLsK5fqNOuVQDXPhrFG3o4gDxhUWsHjpBKWvFwIn1VzNcP17/MML5pYAnOGnlNQpjqexbzSEsDF3b1mTi50kkfHD/NN4zSaJMJGvsFjaIFhakEuLA6GeI7OO+do3oh5U8osUYOznbB1BtC3NGAE9NU1JeSHQH3speUX8iH70UjNdhyf96HY/ZDMRJF4bfWLdBCxCAmWJEYADbciUxus6TUjrjEzKSceMEmjg2OrDMUISSmsH44Usx6S367WmGVpsuMh39X0GQRLz+ntwqJi1yvRttcdrhrNo7jOEG2RElm113+GDo1mmtMB6TrKU42kEQsR1yH7FAO0/zsvnnVjUtFEHH45SQWS43fuZXO1ioS0SFNO/7wKZS+cYOzzGlMvv+eW6jVYouXupM/Fa5+vkhYnw6v/LTWIYylw9XbZXpgf+aSa8ZWiaTKfHhEHFmhVPjqUF4bkACVUknu+5UZKUTE1+69PgpEe0uhyzJ/zQIwZ6+MHpzDx2cfi6qU2sKGS8M99upjMm7GQ4LqHlG/lYrterwIDAQABo2MwYTAOBgNVHQ8BAf8EBAMCAQYwDwYDVR0TAQH/BAUwAwEB/zAfBgNVHSMEGDAWgBQps8jE36OH+GYFElj9Riq4mA15hzAdBgNVHQ4EFgQUKbPIxN+jh/hmBRJY/UYquJgNeYcwDQYJKoZIhvcNAQENBQADggIBAK+GzchsHQruy9sCZ2QDtF6kveZT5JVfpfJ7AspwVR3+VrH50aiGlSid4va1EBHWxD1uw7t3FMYvlvU/KAk+TA5+0GSrJFalO5nYNma9dYcgiD8tBQdB3tOU27wTrSD0VXsolXnRYNerNyeo5TWzqcy5InfZAT95XtmTE9mel1cu4yYwdT1/+m0ws9YZLdvaDK9tIJzkOn4CFTCvMUcGMOg1ncE1X07LH26ibsiVzgbVBoK6Qe+O4w533pTta9rOoudOqL44F/+YPSSfBNvRD49OpQNYsf2umgS2WTskwcSEM/gJoelE0Avp4c1rz0/6VQsX+JNOnHadKZQl1GUrUxEAiAy4A5hpz6qyTNtuDSc3tdbjaddLr7jESAaU3Zbi/s+vDeYqgO5jsR6RX1iyBpUTdciTnZOGSyRE5ek2g6IERpmnhP4bKL2ylJK+OchYFL/HFPFiAuRXBhiv5o8AOQGvWVY8bCvzliI869ISw4kdpmxnyx9GKxcuTTmvr3TMIbEpCuG+vCsmjvl+JtP/bGWSNjSpzxO4NEABnAjMBI4m+SGQy2wxJ3dEONZvjk1ph0bYE/cQRlgoxAlk8JuGt0XTw03Ar2EklhN8IeBk8e6KDeKxSNX60z3XTChCgTPj+ErwdNzX8tcRo5FrQ68VwTF27+pYYAEfAs2hqHZ2KHW0</xd:EncapsulatedX509Certificate>
          </xd:CertificateValues>
        </xd:UnsignedSignatureProperties>
      </xd:UnsignedProperties>
    </xd:QualifyingProperties>
  </Object>
  <Object Id="idValidSigLnImg">AQAAAGwAAAAAAAAAAAAAAP8AAAB/AAAAAAAAAAAAAADLGAAAXQwAACBFTUYAAAEA8BsAAKoAAAAGAAAAAAAAAAAAAAAAAAAAgAcAADgEAADcAQAACwEAAAAAAAAAAAAAAAAAAGBDBwD4E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8AAAAEAAAA9gAAABAAAAC/AAAABAAAADgAAAANAAAAIQDwAAAAAAAAAAAAAACAPwAAAAAAAAAAAACAPwAAAAAAAAAAAAAAAAAAAAAAAAAAAAAAAAAAAAAAAAAAJQAAAAwAAAAAAACAKAAAAAwAAAABAAAAUgAAAHABAAABAAAA9f///wAAAAAAAAAAAAAAAJABAAAAAAABAAAAAHMAZQBnAG8AZQAgAHUAaQAAAAAAAAAAAAAAAAAAAAAAAAAAAAAAAAAAAAAAAAAAAAAAAAAAAAAAAAAAAAAAAAAAALcGAAAAAP////8AAAAA0Le8awAAAAD/////AMvvAQAAAAD/////AAAAAPBeP3cAAAAA5Yo9lJTL7wH4yu8BXhDPf+zJ7wGQfV0BAACTdwAAAADDAbL9AAAAABhLllsAAI93nMrvAfjK7wEGAiAAWATOf+DK7wHoy+8BKfEcdgAA7wEAAAAANfEcdlD1lHb1////AAAAAAAAAAAAAAAAkAEAAAAAAAEAAAAAcwBlAGcAbwBlACAAdQBpAAAAAAAAAAAAAAAAAMGOcHYAAAAACQAAAJjL7wGYy+8BAAIAAPz///8BAAAAAAAAAAAAAAAAAAAAAAAAAAAAAAC4P8IGZHYACAAAAAAlAAAADAAAAAEAAAAYAAAADAAAAAAAAAISAAAADAAAAAEAAAAeAAAAGAAAAL8AAAAEAAAA9wAAABEAAAAlAAAADAAAAAEAAABUAAAAiAAAAMAAAAAEAAAA9QAAABAAAAABAAAAVVXGQRzHxUHAAAAABAAAAAoAAABMAAAAAAAAAAAAAAAAAAAA//////////9gAAAAMAA2AC4AMAA0AC4AMgAwADIAMgAGAAAABgAAAAMAAAAGAAAABgAAAAMAAAAGAAAABgAAAAYAAAAGAAAASwAAAEAAAAAwAAAABQAAACAAAAABAAAAAQAAABAAAAAAAAAAAAAAAAABAACAAAAAAAAAAAAAAAAAAQAAgAAAAFIAAABwAQAAAgAAABAAAAAHAAAAAAAAAAAAAAC8AgAAAAAA7gECAiJTAHkAcwB0AGUAbQAAAAAAAAAAAAAAAAAAAAAAAAAAAAAAAAAAAAAAAAAAAAAAAAAAAAAAAAAAAAAAAAAAAAAAAAAAACAAAABUR+EMAAApAo5oQFrY4i7tHYLfW2BeLwLkCe8BKfEcdggCAADQB6sBZAAAANwO7wEIAgAAAAAAANiowQZwKMEGAAAAAAAAAAAAAKsBAgAAAAAAAABBAAAAAACrAXwCqwEAAAAA/AEAAIwRqwEAAAAAAAApAogRqwEAAL13oAjvAc5dvXeYReEMzl29dwAAAAAAAAAAwA4qAsAOKgK0CO8Bjy45WgAAKQIAAAAA/AEAAMQI7wFNLjlaAAAAAAcAAAAAAAAAwY5wdvwBAAAHAAAA7AnvAewJ7wEAAgAA/P///wEAAAAAAAAAAAAAAAAAAAC4P8IG+NRAd2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M4MkAjvAXQK7wEO8hx2DQEAAAAAAADhEgolAAAAADgBAADhAAAAaGYpAgEAAADoz90MAAAAAPiS5AwAAAAAfwABAUij5AwAAAAA+JLkDOOFSFoDAAAA7IVIWgEAAAC4rOkMaM15Wo5oQFrY4i7tHYLfW2BeLwLkCe8BKfEcdgAA7wECAAAANfEcdtwO7wHg////AAAAAAAAAAAAAAAAkAEAAAAAAAEAAAAAYQByAGkAYQBsAAAAAAAAAAAAAAAAAAAABgAAAAAAAADBjnB2AAAAAAYAAACUCe8BlAnvAQACAAD8////AQAAAAAAAAAAAAAAAAAAALg/wgb41EB3ZHYACAAAAAAlAAAADAAAAAMAAAAYAAAADAAAAAAAAAISAAAADAAAAAEAAAAWAAAADAAAAAgAAABUAAAAVAAAAAoAAAAnAAAAHgAAAEoAAAABAAAAVVXGQRzHxU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DMAAAC6AAAARwAAACkAAAAzAAAAkgAAABUAAAAhAPAAAAAAAAAAAAAAAIA/AAAAAAAAAAAAAIA/AAAAAAAAAAAAAAAAAAAAAAAAAAAAAAAAAAAAAAAAAAAlAAAADAAAAAAAAIAoAAAADAAAAAQAAABSAAAAcAEAAAQAAADw////AAAAAAAAAAAAAAAAkAEAAAAAAAEAAAAAcwBlAGcAbwBlACAAdQBpAAAAAAAAAAAAAAAAAAAAAAAAAAAAAAAAAAAAAAAAAAAAAAAAAAAAAAAAAAAAAAAAAAAAzgzIB+8BrAnvAQ7yHHYBJwEAUgAAAFgTCuLtk1RaCAfvAS2XVFqkEQEnsGzJBnSSVFpQpKwGsGzJBigo7AwQAAAAsGzJBqCSVFpoe+8MsGzJBhwAAAAQAAAAMAjvASgo7AwAAAAAAAAAAAAAAABVjd9bYAjvARwJ7wEp8Rx2AADvAQMAAAA18Rx2YEDFBvD///8AAAAAAAAAAAAAAACQAQAAAAAAAQAAAABzAGUAZwBvAGUAIAB1AGkAAAAAAAAAAAAJAAAAAAAAAMGOcHYAAAAACQAAAMwI7wHMCO8BAAIAAPz///8BAAAAAAAAAAAAAAAAAAAAuD/CBvjUQHdkdgAIAAAAACUAAAAMAAAABAAAABgAAAAMAAAAAAAAAhIAAAAMAAAAAQAAAB4AAAAYAAAAKQAAADMAAAC7AAAASAAAACUAAAAMAAAABAAAAFQAAADEAAAAKgAAADMAAAC5AAAARwAAAAEAAABVVcZBHMfFQSoAAAAzAAAAFAAAAEwAAAAAAAAAAAAAAAAAAAD//////////3QAAABLAGEAdABhAHIAegB5AG4AYQAgAFAAaQBlAHQAcgBhAHMAegB1AG4ACQAAAAgAAAAFAAAACAAAAAYAAAAHAAAACAAAAAkAAAAIAAAABAAAAAkAAAAEAAAACAAAAAUAAAAGAAAACAAAAAcAAAAHAAAACQAAAAkAAABLAAAAQAAAADAAAAAFAAAAIAAAAAEAAAABAAAAEAAAAAAAAAAAAAAAAAEAAIAAAAAAAAAAAAAAAAABAACAAAAAJQAAAAwAAAACAAAAJwAAABgAAAAFAAAAAAAAAP///wAAAAAAJQAAAAwAAAAFAAAATAAAAGQAAAAAAAAAUAAAAP8AAAB8AAAAAAAAAFAAAAAAAQAALQAAACEA8AAAAAAAAAAAAAAAgD8AAAAAAAAAAAAAgD8AAAAAAAAAAAAAAAAAAAAAAAAAAAAAAAAAAAAAAAAAACUAAAAMAAAAAAAAgCgAAAAMAAAABQAAACcAAAAYAAAABQAAAAAAAAD///8AAAAAACUAAAAMAAAABQAAAEwAAABkAAAACQAAAFAAAAD2AAAAXAAAAAkAAABQAAAA7gAAAA0AAAAhAPAAAAAAAAAAAAAAAIA/AAAAAAAAAAAAAIA/AAAAAAAAAAAAAAAAAAAAAAAAAAAAAAAAAAAAAAAAAAAlAAAADAAAAAAAAIAoAAAADAAAAAUAAAAlAAAADAAAAAEAAAAYAAAADAAAAAAAAAISAAAADAAAAAEAAAAeAAAAGAAAAAkAAABQAAAA9wAAAF0AAAAlAAAADAAAAAEAAABUAAAAxAAAAAoAAABQAAAAcgAAAFwAAAABAAAAVVXGQRzHxUEKAAAAUAAAABQAAABMAAAAAAAAAAAAAAAAAAAA//////////90AAAASwBhAHQAYQByAHoAeQBuAGEAIABQAGkAZQB0AHIAYQBzAHoAdQBuAAYAAAAGAAAABAAAAAYAAAAEAAAABQAAAAUAAAAHAAAABgAAAAMAAAAGAAAAAwAAAAYAAAAEAAAABAAAAAYAAAAFAAAABQAAAAcAAAAHAAAASwAAAEAAAAAwAAAABQAAACAAAAABAAAAAQAAABAAAAAAAAAAAAAAAAABAACAAAAAAAAAAAAAAAAAAQAAgAAAACUAAAAMAAAAAgAAACcAAAAYAAAABQAAAAAAAAD///8AAAAAACUAAAAMAAAABQAAAEwAAABkAAAACQAAAGAAAAD2AAAAbAAAAAkAAABgAAAA7gAAAA0AAAAhAPAAAAAAAAAAAAAAAIA/AAAAAAAAAAAAAIA/AAAAAAAAAAAAAAAAAAAAAAAAAAAAAAAAAAAAAAAAAAAlAAAADAAAAAAAAIAoAAAADAAAAAUAAAAlAAAADAAAAAEAAAAYAAAADAAAAAAAAAISAAAADAAAAAEAAAAeAAAAGAAAAAkAAABgAAAA9wAAAG0AAAAlAAAADAAAAAEAAABUAAAAqAAAAAoAAABgAAAAVgAAAGwAAAABAAAAVVXGQRzHxUEKAAAAYAAAAA8AAABMAAAAAAAAAAAAAAAAAAAA//////////9sAAAAZAB5AHIAZQBrAHQAbwByACAAcwB6AGsAbwBCAXkAAAAHAAAABQAAAAQAAAAGAAAABgAAAAQAAAAHAAAABAAAAAMAAAAFAAAABQAAAAYAAAAHAAAAAwAAAAUAAABLAAAAQAAAADAAAAAFAAAAIAAAAAEAAAABAAAAEAAAAAAAAAAAAAAAAAEAAIAAAAAAAAAAAAAAAAABAACAAAAAJQAAAAwAAAACAAAAJwAAABgAAAAFAAAAAAAAAP///wAAAAAAJQAAAAwAAAAFAAAATAAAAGQAAAAJAAAAcAAAAMwAAAB8AAAACQAAAHAAAADEAAAADQAAACEA8AAAAAAAAAAAAAAAgD8AAAAAAAAAAAAAgD8AAAAAAAAAAAAAAAAAAAAAAAAAAAAAAAAAAAAAAAAAACUAAAAMAAAAAAAAgCgAAAAMAAAABQAAACUAAAAMAAAAAQAAABgAAAAMAAAAAAAAAhIAAAAMAAAAAQAAABYAAAAMAAAAAAAAAFQAAAAsAQAACgAAAHAAAADLAAAAfAAAAAEAAABVVcZBHMfFQQoAAABwAAAAJQAAAEwAAAAEAAAACQAAAHAAAADNAAAAfQAAAJgAAABQAG8AZABwAGkAcwBhAG4AeQAgAHAAcgB6AGUAegA6ACAASwBhAHQAYQByAHoAeQBuAGEAIABQAGkAZQB0AHIAYQBzAHoAdQBuAAAABgAAAAcAAAAHAAAABwAAAAMAAAAFAAAABgAAAAcAAAAFAAAAAwAAAAcAAAAEAAAABQAAAAYAAAAFAAAAAwAAAAMAAAAGAAAABgAAAAQAAAAGAAAABAAAAAUAAAAFAAAABwAAAAYAAAADAAAABgAAAAMAAAAGAAAABAAAAAQAAAAGAAAABQAAAAUAAAAHAAAABwAAABYAAAAMAAAAAAAAACUAAAAMAAAAAgAAAA4AAAAUAAAAAAAAABAAAAAUAAAA</Object>
  <Object Id="idInvalidSigLnImg">AQAAAGwAAAAAAAAAAAAAAP8AAAB/AAAAAAAAAAAAAADLGAAAXQwAACBFTUYAAAEAqB8AALAAAAAGAAAAAAAAAAAAAAAAAAAAgAcAADgEAADcAQAACwEAAAAAAAAAAAAAAAAAAGBDBwD4E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qgQQAAAAcKDQcKDQcJDQ4WMShFrjFU1TJV1gECBAIDBAECBQoRKyZBowsTMQAAAAAAfqbJd6PIeqDCQFZ4JTd0Lk/HMVPSGy5uFiE4GypVJ0KnHjN9AAABAAAAAACcz+7S6ffb7fnC0t1haH0hMm8aLXIuT8ggOIwoRKslP58cK08AAAEAAAAAAMHg9P///////////+bm5k9SXjw/SzBRzTFU0y1NwSAyVzFGXwEBAgAACA8mnM/u69/SvI9jt4tgjIR9FBosDBEjMVTUMlXWMVPRKUSeDxk4AAAAAAAAAADT6ff///////+Tk5MjK0krSbkvUcsuT8YVJFoTIFIrSbgtTcEQHEcAAAAAAJzP7vT6/bTa8kRleixHhy1Nwi5PxiQtTnBwcJKSki81SRwtZAgOIwAAAAAAweD02+35gsLqZ5q6Jz1jNEJyOUZ4qamp+/v7////wdPeVnCJAQECMAAAAACv1/Ho8/ubzu6CwuqMudS3u769vb3////////////L5fZymsABAgNdAAAAAK/X8fz9/uLx+snk9uTy+vz9/v///////////////8vl9nKawAECA0wAAAAAotHvtdryxOL1xOL1tdry0+r32+350+r3tdryxOL1pdPvc5rAAQIDaQAAAABpj7ZnjrZqj7Zqj7ZnjrZtkbdukrdtkbdnjrZqj7ZojrZ3rdUCAwS/qwAAAAAAAAAAAAAAAAAAAAAAAAAAAAAAAAAAAAAAAAAAAAAAAAAAAAAAAHpDJwAAABgAAAABAAAAAAAAAP///wAAAAAAJQAAAAwAAAABAAAATAAAAGQAAAAiAAAABAAAAJcAAAAQAAAAIgAAAAQAAAB2AAAADQAAACEA8AAAAAAAAAAAAAAAgD8AAAAAAAAAAAAAgD8AAAAAAAAAAAAAAAAAAAAAAAAAAAAAAAAAAAAAAAAAACUAAAAMAAAAAAAAgCgAAAAMAAAAAQAAAFIAAABwAQAAAQAAAPX///8AAAAAAAAAAAAAAACQAQAAAAAAAQAAAABzAGUAZwBvAGUAIAB1AGkAAAAAAAAAAAAAAAAAAAAAAAAAAAAAAAAAAAAAAAAAAAAAAAAAAAAAAAAAAAAAAAAAAAC3BgAAAAD/////AAAAANC3vGsAAAAA/////wDL7wEAAAAA/////wAAAADwXj93AAAAAOWKPZSUy+8B+MrvAV4Qz3/sye8BkH1dAQAAk3cAAAAAwwGy/QAAAAAYS5ZbAACPd5zK7wH4yu8BBgIgAFgEzn/gyu8B6MvvASnxHHYAAO8BAAAAADXxHHZQ9ZR29f///wAAAAAAAAAAAAAAAJABAAAAAAABAAAAAHMAZQBnAG8AZQAgAHUAaQAAAAAAAAAAAAAAAADBjnB2AAAAAAkAAACYy+8BmMvvAQACAAD8////AQAAAAAAAAAAAAAAAAAAAAAAAAAAAAAAuD/CBmR2AAgAAAAAJQAAAAwAAAABAAAAGAAAAAwAAAD/AAACEgAAAAwAAAABAAAAHgAAABgAAAAiAAAABAAAAJgAAAARAAAAJQAAAAwAAAABAAAAVAAAAMQAAAAjAAAABAAAAJYAAAAQAAAAAQAAAFVVxkEcx8VBIwAAAAQAAAAUAAAATAAAAAAAAAAAAAAAAAAAAP//////////dAAAAE4AaQBlAHAAcgBhAHcAaQBkAEIBbwB3AHkAIABwAG8AZABwAGkAcwAIAAAAAwAAAAYAAAAHAAAABAAAAAYAAAAJAAAAAwAAAAcAAAADAAAABwAAAAkAAAAFAAAAAwAAAAcAAAAHAAAABwAAAAcAAAADAAAABQAAAEsAAABAAAAAMAAAAAUAAAAgAAAAAQAAAAEAAAAQAAAAAAAAAAAAAAAAAQAAgAAAAAAAAAAAAAAAAAEAAIAAAABSAAAAcAEAAAIAAAAQAAAABwAAAAAAAAAAAAAAvAIAAAAAAO4BAgIiUwB5AHMAdABlAG0AAAAAAAAAAAAAAAAAAAAAAAAAAAAAAAAAAAAAAAAAAAAAAAAAAAAAAAAAAAAAAAAAAAAAAAAAAAAgAAAAVEfhDAAAKQKOaEBa2OIu7R2C31tgXi8C5AnvASnxHHYIAgAA0AerAWQAAADcDu8BCAIAAAAAAADYqMEGcCjBBgAAAAAAAAAAAACrAQIAAAAAAAAAQQAAAAAAqwF8AqsBAAAAAPwBAACMEasBAAAAAAAAKQKIEasBAAC9d6AI7wHOXb13mEXhDM5dvXcAAAAAAAAAAMAOKgLADioCtAjvAY8uOVoAACkCAAAAAPwBAADECO8BTS45WgAAAAAHAAAAAAAAAMGOcHb8AQAABwAAAOwJ7wHsCe8BAAIAAPz///8BAAAAAAAAAAAAAAAAAAAAuD/CBvjUQHdkdgAIAAAAACUAAAAMAAAAAgAAACcAAAAYAAAAAwAAAAAAAAAAAAAAAAAAACUAAAAMAAAAAwAAAEwAAABkAAAAAAAAAAAAAAD//////////wAAAAAWAAAAAAAAADUAAAAhAPAAAAAAAAAAAAAAAIA/AAAAAAAAAAAAAIA/AAAAAAAAAAAAAAAAAAAAAAAAAAAAAAAAAAAAAAAAAAAlAAAADAAAAAAAAIAoAAAADAAAAAMAAAAnAAAAGAAAAAMAAAAAAAAAAAAAAAAAAAAlAAAADAAAAAMAAABMAAAAZAAAAAAAAAAAAAAA//////////8AAAAAFgAAAAABAAAAAAAAIQDwAAAAAAAAAAAAAACAPwAAAAAAAAAAAACAPwAAAAAAAAAAAAAAAAAAAAAAAAAAAAAAAAAAAAAAAAAAJQAAAAwAAAAAAACAKAAAAAwAAAADAAAAJwAAABgAAAADAAAAAAAAAAAAAAAAAAAAJQAAAAwAAAADAAAATAAAAGQAAAAAAAAAAAAAAP//////////AAEAABYAAAAAAAAANQAAACEA8AAAAAAAAAAAAAAAgD8AAAAAAAAAAAAAgD8AAAAAAAAAAAAAAAAAAAAAAAAAAAAAAAAAAAAAAAAAACUAAAAMAAAAAAAAgCgAAAAMAAAAAwAAACcAAAAYAAAAAwAAAAAAAAAAAAAAAAAAACUAAAAMAAAAAwAAAEwAAABkAAAAAAAAAEsAAAD/AAAATAAAAAAAAABLAAAAAAEAAAIAAAAhAPAAAAAAAAAAAAAAAIA/AAAAAAAAAAAAAIA/AAAAAAAAAAAAAAAAAAAAAAAAAAAAAAAAAAAAAAAAAAAlAAAADAAAAAAAAIAoAAAADAAAAAMAAAAnAAAAGAAAAAMAAAAAAAAA////AAAAAAAlAAAADAAAAAMAAABMAAAAZAAAAAAAAAAWAAAA/wAAAEoAAAAAAAAAFgAAAAABAAA1AAAAIQDwAAAAAAAAAAAAAACAPwAAAAAAAAAAAACAPwAAAAAAAAAAAAAAAAAAAAAAAAAAAAAAAAAAAAAAAAAAJQAAAAwAAAAAAACAKAAAAAwAAAADAAAAJwAAABgAAAADAAAAAAAAAP///wAAAAAAJQAAAAwAAAADAAAATAAAAGQAAAAJAAAAJwAAAB8AAABKAAAACQAAACcAAAAXAAAAJAAAACEA8AAAAAAAAAAAAAAAgD8AAAAAAAAAAAAAgD8AAAAAAAAAAAAAAAAAAAAAAAAAAAAAAAAAAAAAAAAAACUAAAAMAAAAAAAAgCgAAAAMAAAAAwAAAFIAAABwAQAAAwAAAOD///8AAAAAAAAAAAAAAACQAQAAAAAAAQAAAABhAHIAaQBhAGwAAAAAAAAAAAAAAAAAAAAAAAAAAAAAAAAAAAAAAAAAAAAAAAAAAAAAAAAAAAAAAAAAAAAAAAAAAADODJAI7wF0Cu8BDvIcdg0BAAAAAAAA4RIKJQAAAAA4AQAA4QAAAGhmKQIBAAAA6M/dDAAAAAD4kuQMAAAAAH8AAQFIo+QMAAAAAPiS5AzjhUhaAwAAAOyFSFoBAAAAuKzpDGjNeVqOaEBa2OIu7R2C31tgXi8C5AnvASnxHHYAAO8BAgAAADXxHHbcDu8B4P///wAAAAAAAAAAAAAAAJABAAAAAAABAAAAAGEAcgBpAGEAbAAAAAAAAAAAAAAAAAAAAAYAAAAAAAAAwY5wdgAAAAAGAAAAlAnvAZQJ7wEAAgAA/P///wEAAAAAAAAAAAAAAAAAAAC4P8IG+NRAd2R2AAgAAAAAJQAAAAwAAAADAAAAGAAAAAwAAAAAAAACEgAAAAwAAAABAAAAFgAAAAwAAAAIAAAAVAAAAFQAAAAKAAAAJwAAAB4AAABKAAAAAQAAAFVVxkEcx8VBCgAAAEsAAAABAAAATAAAAAQAAAAJAAAAJwAAACAAAABLAAAAUAAAAFgAAAAVAAAAFgAAAAwAAAAAAAAAJQAAAAwAAAACAAAAJwAAABgAAAAEAAAAAAAAAP///wAAAAAAJQAAAAwAAAAEAAAATAAAAGQAAAApAAAAGQAAAPYAAABKAAAAKQAAABkAAADOAAAAMg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nAAAAGAAAAAQAAAAAAAAA////AAAAAAAlAAAADAAAAAQAAABMAAAAZAAAACkAAAAzAAAAugAAAEcAAAApAAAAMwAAAJIAAAAVAAAAIQDwAAAAAAAAAAAAAACAPwAAAAAAAAAAAACAPwAAAAAAAAAAAAAAAAAAAAAAAAAAAAAAAAAAAAAAAAAAJQAAAAwAAAAAAACAKAAAAAwAAAAEAAAAUgAAAHABAAAEAAAA8P///wAAAAAAAAAAAAAAAJABAAAAAAABAAAAAHMAZQBnAG8AZQAgAHUAaQAAAAAAAAAAAAAAAAAAAAAAAAAAAAAAAAAAAAAAAAAAAAAAAAAAAAAAAAAAAAAAAAAAAM4MyAfvAawJ7wEO8hx2AScBAFIAAABYEwri7ZNUWggH7wEtl1RapBEBJ7BsyQZ0klRaUKSsBrBsyQYoKOwMEAAAALBsyQagklRaaHvvDLBsyQYcAAAAEAAAADAI7wEoKOwMAAAAAAAAAAAAAAAAVY3fW2AI7wEcCe8BKfEcdgAA7wEDAAAANfEcdmBAxQbw////AAAAAAAAAAAAAAAAkAEAAAAAAAEAAAAAcwBlAGcAbwBlACAAdQBpAAAAAAAAAAAACQAAAAAAAADBjnB2AAAAAAkAAADMCO8BzAjvAQACAAD8////AQAAAAAAAAAAAAAAAAAAALg/wgb41EB3ZHYACAAAAAAlAAAADAAAAAQAAAAYAAAADAAAAAAAAAISAAAADAAAAAEAAAAeAAAAGAAAACkAAAAzAAAAuwAAAEgAAAAlAAAADAAAAAQAAABUAAAAxAAAACoAAAAzAAAAuQAAAEcAAAABAAAAVVXGQRzHxUEqAAAAMwAAABQAAABMAAAAAAAAAAAAAAAAAAAA//////////90AAAASwBhAHQAYQByAHoAeQBuAGEAIABQAGkAZQB0AHIAYQBzAHoAdQBuAAkAAAAIAAAABQAAAAgAAAAGAAAABwAAAAgAAAAJAAAACAAAAAQAAAAJAAAABAAAAAgAAAAFAAAABgAAAAgAAAAHAAAABwAAAAkAAAAJAAAASwAAAEAAAAAwAAAABQAAACAAAAABAAAAAQAAABAAAAAAAAAAAAAAAAABAACAAAAAAAAAAAAAAAAAAQAAgAAAACUAAAAMAAAAAgAAACcAAAAYAAAABQAAAAAAAAD///8AAAAAACUAAAAMAAAABQAAAEwAAABkAAAAAAAAAFAAAAD/AAAAfAAAAAAAAABQAAAAAAEAAC0AAAAhAPAAAAAAAAAAAAAAAIA/AAAAAAAAAAAAAIA/AAAAAAAAAAAAAAAAAAAAAAAAAAAAAAAAAAAAAAAAAAAlAAAADAAAAAAAAIAoAAAADAAAAAUAAAAnAAAAGAAAAAUAAAAAAAAA////AAAAAAAlAAAADAAAAAUAAABMAAAAZAAAAAkAAABQAAAA9gAAAFwAAAAJAAAAUAAAAO4AAAANAAAAIQDwAAAAAAAAAAAAAACAPwAAAAAAAAAAAACAPwAAAAAAAAAAAAAAAAAAAAAAAAAAAAAAAAAAAAAAAAAAJQAAAAwAAAAAAACAKAAAAAwAAAAFAAAAJQAAAAwAAAABAAAAGAAAAAwAAAAAAAACEgAAAAwAAAABAAAAHgAAABgAAAAJAAAAUAAAAPcAAABdAAAAJQAAAAwAAAABAAAAVAAAAMQAAAAKAAAAUAAAAHIAAABcAAAAAQAAAFVVxkEcx8VBCgAAAFAAAAAUAAAATAAAAAAAAAAAAAAAAAAAAP//////////dAAAAEsAYQB0AGEAcgB6AHkAbgBhACAAUABpAGUAdAByAGEAcwB6AHUAbgAGAAAABgAAAAQAAAAGAAAABAAAAAUAAAAFAAAABwAAAAYAAAADAAAABgAAAAMAAAAGAAAABAAAAAQAAAAGAAAABQAAAAUAAAAHAAAABwAAAEsAAABAAAAAMAAAAAUAAAAgAAAAAQAAAAEAAAAQAAAAAAAAAAAAAAAAAQAAgAAAAAAAAAAAAAAAAAEAAIAAAAAlAAAADAAAAAIAAAAnAAAAGAAAAAUAAAAAAAAA////AAAAAAAlAAAADAAAAAUAAABMAAAAZAAAAAkAAABgAAAA9gAAAGwAAAAJAAAAYAAAAO4AAAANAAAAIQDwAAAAAAAAAAAAAACAPwAAAAAAAAAAAACAPwAAAAAAAAAAAAAAAAAAAAAAAAAAAAAAAAAAAAAAAAAAJQAAAAwAAAAAAACAKAAAAAwAAAAFAAAAJQAAAAwAAAABAAAAGAAAAAwAAAAAAAACEgAAAAwAAAABAAAAHgAAABgAAAAJAAAAYAAAAPcAAABtAAAAJQAAAAwAAAABAAAAVAAAAKgAAAAKAAAAYAAAAFYAAABsAAAAAQAAAFVVxkEcx8VBCgAAAGAAAAAPAAAATAAAAAAAAAAAAAAAAAAAAP//////////bAAAAGQAeQByAGUAawB0AG8AcgAgAHMAegBrAG8AQgF5AAAABwAAAAUAAAAEAAAABgAAAAYAAAAEAAAABwAAAAQAAAADAAAABQAAAAUAAAAGAAAABwAAAAMAAAAFAAAASwAAAEAAAAAwAAAABQAAACAAAAABAAAAAQAAABAAAAAAAAAAAAAAAAABAACAAAAAAAAAAAAAAAAAAQAAgAAAACUAAAAMAAAAAgAAACcAAAAYAAAABQAAAAAAAAD///8AAAAAACUAAAAMAAAABQAAAEwAAABkAAAACQAAAHAAAADMAAAAfAAAAAkAAABwAAAAxAAAAA0AAAAhAPAAAAAAAAAAAAAAAIA/AAAAAAAAAAAAAIA/AAAAAAAAAAAAAAAAAAAAAAAAAAAAAAAAAAAAAAAAAAAlAAAADAAAAAAAAIAoAAAADAAAAAUAAAAlAAAADAAAAAEAAAAYAAAADAAAAAAAAAISAAAADAAAAAEAAAAWAAAADAAAAAAAAABUAAAALAEAAAoAAABwAAAAywAAAHwAAAABAAAAVVXGQRzHxUEKAAAAcAAAACUAAABMAAAABAAAAAkAAABwAAAAzQAAAH0AAACYAAAAUABvAGQAcABpAHMAYQBuAHkAIABwAHIAegBlAHoAOgAgAEsAYQB0AGEAcgB6AHkAbgBhACAAUABpAGUAdAByAGEAcwB6AHUAbgAAAAYAAAAHAAAABwAAAAcAAAADAAAABQAAAAYAAAAHAAAABQAAAAMAAAAHAAAABAAAAAUAAAAGAAAABQAAAAMAAAADAAAABgAAAAYAAAAEAAAABgAAAAQAAAAFAAAABQAAAAcAAAAGAAAAAwAAAAYAAAADAAAABgAAAAQAAAAEAAAABgAAAAUAAAAFAAAABwAAAAcAAAAWAAAADAAAAAAAAAAlAAAADAAAAAIAAAAOAAAAFAAAAAAAAAAQAAAAFAAAAA==</Object>
</Signature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 Lipiny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 VULCAN wersja 22.01.0006.31997</dc:creator>
  <cp:keywords/>
  <dc:description/>
  <cp:lastModifiedBy>Windows User</cp:lastModifiedBy>
  <cp:lastPrinted>2022-03-31T10:51:59Z</cp:lastPrinted>
  <dcterms:created xsi:type="dcterms:W3CDTF">2017-03-27T06:22:35Z</dcterms:created>
  <dcterms:modified xsi:type="dcterms:W3CDTF">2022-04-06T10:32:35Z</dcterms:modified>
  <cp:category/>
</cp:coreProperties>
</file>